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360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'1'!$A$1:$D$18</definedName>
    <definedName name="_xlnm.Print_Area" localSheetId="3">'1-2'!$A$1:$J$14</definedName>
    <definedName name="_xlnm.Print_Area" localSheetId="7">'3-2'!$A$2:$F$8</definedName>
    <definedName name="_xlnm.Print_Area" localSheetId="9">'4'!$A$1:$H$9</definedName>
    <definedName name="_xlnm.Print_Area" localSheetId="10">'4-1'!$A$1:$H$8</definedName>
    <definedName name="_xlnm.Print_Area" localSheetId="11">'5'!$A$1:$H$9</definedName>
  </definedNames>
  <calcPr fullCalcOnLoad="1"/>
</workbook>
</file>

<file path=xl/sharedStrings.xml><?xml version="1.0" encoding="utf-8"?>
<sst xmlns="http://schemas.openxmlformats.org/spreadsheetml/2006/main" count="403" uniqueCount="190">
  <si>
    <t>合江县图书馆（单位）</t>
  </si>
  <si>
    <t>2018年部门预算</t>
  </si>
  <si>
    <t>样表1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</si>
  <si>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</si>
  <si>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</si>
  <si>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</si>
  <si>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</si>
  <si>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</si>
  <si>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</si>
  <si>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</si>
  <si>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</si>
  <si>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一、文化体育与传媒</t>
  </si>
  <si>
    <t>二、政府性基金预算拨款收入</t>
  </si>
  <si>
    <t>二、社会保障和就业</t>
  </si>
  <si>
    <t>三、国有资本经营预算拨款收入</t>
  </si>
  <si>
    <t>三、医疗卫生</t>
  </si>
  <si>
    <t>四、事业收入</t>
  </si>
  <si>
    <t>四、住房保障支出</t>
  </si>
  <si>
    <t>五、事业单位经营收入</t>
  </si>
  <si>
    <t>六、其他收入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</si>
  <si>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</si>
  <si>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</si>
  <si>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</si>
  <si>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</si>
  <si>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</si>
  <si>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</si>
  <si>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</si>
  <si>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</si>
  <si>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</si>
  <si>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</si>
  <si>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样表2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</si>
  <si>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</si>
  <si>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</si>
  <si>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</si>
  <si>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</si>
  <si>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</si>
  <si>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</si>
  <si>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</si>
  <si>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</si>
  <si>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</si>
  <si>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</si>
  <si>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</si>
  <si>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</si>
  <si>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</si>
  <si>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</si>
  <si>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</si>
  <si>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</si>
  <si>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</si>
  <si>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</si>
  <si>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</si>
  <si>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</si>
  <si>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</si>
  <si>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</si>
  <si>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</si>
  <si>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</si>
  <si>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</si>
  <si>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</si>
  <si>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318502</t>
  </si>
  <si>
    <t xml:space="preserve">  图书馆</t>
  </si>
  <si>
    <t>207</t>
  </si>
  <si>
    <t>01</t>
  </si>
  <si>
    <t>04</t>
  </si>
  <si>
    <t>图书馆</t>
  </si>
  <si>
    <t>210</t>
  </si>
  <si>
    <t>11</t>
  </si>
  <si>
    <t>03</t>
  </si>
  <si>
    <t>公务员医疗补助</t>
  </si>
  <si>
    <t>02</t>
  </si>
  <si>
    <t>事业单位医疗</t>
  </si>
  <si>
    <t>208</t>
  </si>
  <si>
    <t>05</t>
  </si>
  <si>
    <t>事业单位离退休</t>
  </si>
  <si>
    <t>221</t>
  </si>
  <si>
    <t>住房公积金</t>
  </si>
  <si>
    <t>机关事业单位基本养老保险缴费支出</t>
  </si>
  <si>
    <t>样表3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</si>
  <si>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</si>
  <si>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</si>
  <si>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</si>
  <si>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</si>
  <si>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</si>
  <si>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</si>
  <si>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</si>
  <si>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样表4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</si>
  <si>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</si>
  <si>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</si>
  <si>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</si>
  <si>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</si>
  <si>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</si>
  <si>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</si>
  <si>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</si>
  <si>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</si>
  <si>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</si>
  <si>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文化体育与传媒支出</t>
  </si>
  <si>
    <t xml:space="preserve">  政府性基金预算拨款收入</t>
  </si>
  <si>
    <t xml:space="preserve">  社会保障和就业支出</t>
  </si>
  <si>
    <t xml:space="preserve">  国有资本经营预算拨款收入</t>
  </si>
  <si>
    <t>医疗卫生</t>
  </si>
  <si>
    <t>二、上年结转</t>
  </si>
  <si>
    <t>住房保障支出</t>
  </si>
  <si>
    <t xml:space="preserve">  教育支出</t>
  </si>
  <si>
    <t xml:space="preserve">  科学技术支出</t>
  </si>
  <si>
    <t xml:space="preserve">  上年财政拨款资金结转</t>
  </si>
  <si>
    <t>二、结转下年</t>
  </si>
  <si>
    <t>样表5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</si>
  <si>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</si>
  <si>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</si>
  <si>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</si>
  <si>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</si>
  <si>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</si>
  <si>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</si>
  <si>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</si>
  <si>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</si>
  <si>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</si>
  <si>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</si>
  <si>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</si>
  <si>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</si>
  <si>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</si>
  <si>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</si>
  <si>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</si>
  <si>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绩效工资</t>
  </si>
  <si>
    <t>社会保障缴费</t>
  </si>
  <si>
    <t>机关事业单位基本养老保险缴费</t>
  </si>
  <si>
    <t>职业年金缴费</t>
  </si>
  <si>
    <t>职工基本医疗保险缴费</t>
  </si>
  <si>
    <t>公务员医疗补助缴费</t>
  </si>
  <si>
    <t>医疗费</t>
  </si>
  <si>
    <t>其他工资福利支出</t>
  </si>
  <si>
    <r>
      <t xml:space="preserve"> </t>
    </r>
    <r>
      <rPr>
        <b/>
        <sz val="9"/>
        <rFont val="宋体"/>
        <family val="0"/>
      </rPr>
      <t>办公费及印刷费</t>
    </r>
  </si>
  <si>
    <t>水电费</t>
  </si>
  <si>
    <t>邮电费</t>
  </si>
  <si>
    <t>差旅费</t>
  </si>
  <si>
    <t>维修（护）费</t>
  </si>
  <si>
    <t>会议费</t>
  </si>
  <si>
    <t>培训费</t>
  </si>
  <si>
    <t>公务接待费</t>
  </si>
  <si>
    <t>工会经费</t>
  </si>
  <si>
    <t>福利费</t>
  </si>
  <si>
    <t>其他商品和服务支出</t>
  </si>
  <si>
    <t>离休费</t>
  </si>
  <si>
    <t>退休费</t>
  </si>
  <si>
    <t>退职(役费</t>
  </si>
  <si>
    <t>……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</si>
  <si>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</si>
  <si>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</si>
  <si>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</si>
  <si>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</si>
  <si>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</si>
  <si>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</si>
  <si>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</si>
  <si>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</si>
  <si>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</si>
  <si>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</si>
  <si>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</si>
  <si>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</si>
  <si>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</si>
  <si>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样表6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</si>
  <si>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</si>
  <si>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</si>
  <si>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</si>
  <si>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</si>
  <si>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</si>
  <si>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</si>
  <si>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样表7</t>
  </si>
  <si>
    <t>表3-2</t>
  </si>
  <si>
    <t>一般公共预算项目支出预算表</t>
  </si>
  <si>
    <t>单位名称（项目）</t>
  </si>
  <si>
    <t>免费开放配套经费（含购书经费及电子阅览室运行费、上争资金工作经费）</t>
  </si>
  <si>
    <t>样表8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</si>
  <si>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</si>
  <si>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</si>
  <si>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</si>
  <si>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</si>
  <si>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</si>
  <si>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</si>
  <si>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</si>
  <si>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</si>
  <si>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</si>
  <si>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样表9</t>
  </si>
  <si>
    <t>表4</t>
  </si>
  <si>
    <t>政府性基金支出预算表</t>
  </si>
  <si>
    <t/>
  </si>
  <si>
    <t>本年政府性基金预算支出</t>
  </si>
  <si>
    <t>样表10</t>
  </si>
  <si>
    <t>表4-1</t>
  </si>
  <si>
    <t>政府性基金“三公”经费支出预算表</t>
  </si>
  <si>
    <t>样表11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</si>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</sst>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_ "/>
    <numFmt numFmtId="178" formatCode="&quot;\&quot;#,##0.00_);\(&quot;\&quot;#,##0.00\)"/>
    <numFmt numFmtId="179" formatCode="#,##0.0000"/>
  </numFmts>
  <fonts count="58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b/>
      <sz val="9"/>
      <name val="宋体"/>
      <family val="0"/>
    </font>
    <font>
      <sz val="9"/>
      <name val="Times New Roman"/>
      <family val="1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9"/>
      <name val="Times New Roman"/>
      <family val="1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49" fontId="5" fillId="0" borderId="15" xfId="0" applyNumberFormat="1" applyFont="1" applyFill="1" applyBorder="1" applyAlignment="1" applyProtection="1">
      <alignment horizontal="left"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/>
    </xf>
    <xf numFmtId="0" fontId="2" fillId="33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5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Continuous" vertical="center"/>
    </xf>
    <xf numFmtId="1" fontId="9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177" fontId="0" fillId="0" borderId="0" xfId="0" applyNumberFormat="1" applyFill="1" applyAlignment="1">
      <alignment/>
    </xf>
    <xf numFmtId="1" fontId="10" fillId="0" borderId="0" xfId="0" applyNumberFormat="1" applyFont="1" applyFill="1" applyAlignment="1">
      <alignment horizontal="left"/>
    </xf>
    <xf numFmtId="177" fontId="4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177" fontId="11" fillId="0" borderId="0" xfId="0" applyNumberFormat="1" applyFont="1" applyFill="1" applyAlignment="1" applyProtection="1">
      <alignment horizontal="centerContinuous" vertical="center"/>
      <protection/>
    </xf>
    <xf numFmtId="177" fontId="2" fillId="0" borderId="0" xfId="0" applyNumberFormat="1" applyFont="1" applyFill="1" applyAlignment="1">
      <alignment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77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 applyProtection="1">
      <alignment vertical="center" wrapText="1"/>
      <protection/>
    </xf>
    <xf numFmtId="177" fontId="2" fillId="0" borderId="14" xfId="0" applyNumberFormat="1" applyFont="1" applyFill="1" applyBorder="1" applyAlignment="1">
      <alignment/>
    </xf>
    <xf numFmtId="1" fontId="10" fillId="0" borderId="0" xfId="0" applyNumberFormat="1" applyFont="1" applyFill="1" applyAlignment="1">
      <alignment/>
    </xf>
    <xf numFmtId="177" fontId="10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 applyProtection="1">
      <alignment horizontal="center" vertical="center"/>
      <protection/>
    </xf>
    <xf numFmtId="0" fontId="2" fillId="33" borderId="0" xfId="0" applyNumberFormat="1" applyFont="1" applyFill="1" applyAlignment="1">
      <alignment/>
    </xf>
    <xf numFmtId="177" fontId="2" fillId="33" borderId="0" xfId="0" applyNumberFormat="1" applyFont="1" applyFill="1" applyAlignment="1">
      <alignment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77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177" fontId="5" fillId="0" borderId="11" xfId="0" applyNumberFormat="1" applyFont="1" applyFill="1" applyBorder="1" applyAlignment="1" applyProtection="1">
      <alignment horizontal="center" vertical="center" wrapText="1"/>
      <protection/>
    </xf>
    <xf numFmtId="177" fontId="5" fillId="0" borderId="11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177" fontId="5" fillId="0" borderId="14" xfId="0" applyNumberFormat="1" applyFont="1" applyFill="1" applyBorder="1" applyAlignment="1" applyProtection="1">
      <alignment horizontal="center" vertical="center" wrapText="1"/>
      <protection/>
    </xf>
    <xf numFmtId="177" fontId="5" fillId="0" borderId="16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5" fillId="0" borderId="14" xfId="0" applyNumberFormat="1" applyFont="1" applyFill="1" applyBorder="1" applyAlignment="1" applyProtection="1">
      <alignment vertical="center" wrapText="1"/>
      <protection/>
    </xf>
    <xf numFmtId="177" fontId="5" fillId="0" borderId="14" xfId="0" applyNumberFormat="1" applyFont="1" applyFill="1" applyBorder="1" applyAlignment="1" applyProtection="1">
      <alignment vertical="center" wrapText="1"/>
      <protection/>
    </xf>
    <xf numFmtId="177" fontId="5" fillId="0" borderId="14" xfId="0" applyNumberFormat="1" applyFont="1" applyFill="1" applyBorder="1" applyAlignment="1">
      <alignment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>
      <alignment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1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7" fontId="5" fillId="0" borderId="16" xfId="0" applyNumberFormat="1" applyFont="1" applyFill="1" applyBorder="1" applyAlignment="1" applyProtection="1">
      <alignment horizontal="center" vertical="center" wrapText="1"/>
      <protection/>
    </xf>
    <xf numFmtId="177" fontId="5" fillId="0" borderId="0" xfId="0" applyNumberFormat="1" applyFont="1" applyFill="1" applyAlignment="1">
      <alignment/>
    </xf>
    <xf numFmtId="177" fontId="0" fillId="0" borderId="0" xfId="0" applyNumberFormat="1" applyFill="1" applyAlignment="1">
      <alignment horizontal="left"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177" fontId="5" fillId="33" borderId="15" xfId="0" applyNumberFormat="1" applyFont="1" applyFill="1" applyBorder="1" applyAlignment="1" applyProtection="1">
      <alignment horizontal="center" vertical="center" wrapText="1"/>
      <protection/>
    </xf>
    <xf numFmtId="177" fontId="5" fillId="33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77" fontId="12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4" xfId="0" applyNumberFormat="1" applyFont="1" applyFill="1" applyBorder="1" applyAlignment="1">
      <alignment/>
    </xf>
    <xf numFmtId="0" fontId="8" fillId="33" borderId="18" xfId="0" applyNumberFormat="1" applyFont="1" applyFill="1" applyBorder="1" applyAlignment="1">
      <alignment horizontal="center" vertical="center" wrapText="1"/>
    </xf>
    <xf numFmtId="177" fontId="5" fillId="0" borderId="19" xfId="0" applyNumberFormat="1" applyFont="1" applyFill="1" applyBorder="1" applyAlignment="1" applyProtection="1">
      <alignment horizontal="center" vertical="center" wrapText="1"/>
      <protection/>
    </xf>
    <xf numFmtId="177" fontId="5" fillId="0" borderId="16" xfId="0" applyNumberFormat="1" applyFont="1" applyFill="1" applyBorder="1" applyAlignment="1" applyProtection="1">
      <alignment horizontal="center" vertical="center" wrapText="1"/>
      <protection/>
    </xf>
    <xf numFmtId="177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/>
    </xf>
    <xf numFmtId="0" fontId="8" fillId="33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1" fontId="0" fillId="0" borderId="0" xfId="0" applyNumberFormat="1" applyFill="1" applyAlignment="1">
      <alignment horizontal="left"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>
      <alignment horizontal="left"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vertical="center" wrapText="1"/>
    </xf>
    <xf numFmtId="1" fontId="0" fillId="0" borderId="14" xfId="0" applyNumberFormat="1" applyFill="1" applyBorder="1" applyAlignment="1">
      <alignment horizontal="left"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/>
    </xf>
    <xf numFmtId="177" fontId="4" fillId="33" borderId="0" xfId="0" applyNumberFormat="1" applyFont="1" applyFill="1" applyAlignment="1">
      <alignment/>
    </xf>
    <xf numFmtId="177" fontId="4" fillId="33" borderId="0" xfId="0" applyNumberFormat="1" applyFont="1" applyFill="1" applyAlignment="1">
      <alignment/>
    </xf>
    <xf numFmtId="177" fontId="4" fillId="33" borderId="14" xfId="0" applyNumberFormat="1" applyFont="1" applyFill="1" applyBorder="1" applyAlignment="1" applyProtection="1">
      <alignment horizontal="center" vertical="center"/>
      <protection/>
    </xf>
    <xf numFmtId="177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/>
    </xf>
    <xf numFmtId="177" fontId="2" fillId="0" borderId="15" xfId="0" applyNumberFormat="1" applyFont="1" applyFill="1" applyBorder="1" applyAlignment="1" applyProtection="1">
      <alignment vertical="center" wrapText="1"/>
      <protection/>
    </xf>
    <xf numFmtId="0" fontId="4" fillId="33" borderId="0" xfId="0" applyNumberFormat="1" applyFont="1" applyFill="1" applyAlignment="1">
      <alignment horizontal="right" vertical="center"/>
    </xf>
    <xf numFmtId="0" fontId="4" fillId="33" borderId="0" xfId="0" applyNumberFormat="1" applyFont="1" applyFill="1" applyAlignment="1">
      <alignment/>
    </xf>
    <xf numFmtId="1" fontId="0" fillId="0" borderId="14" xfId="0" applyNumberFormat="1" applyFill="1" applyBorder="1" applyAlignment="1">
      <alignment/>
    </xf>
    <xf numFmtId="1" fontId="10" fillId="0" borderId="0" xfId="0" applyNumberFormat="1" applyFont="1" applyFill="1" applyAlignment="1">
      <alignment horizontal="left" vertical="center"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178" fontId="2" fillId="0" borderId="14" xfId="0" applyNumberFormat="1" applyFont="1" applyFill="1" applyBorder="1" applyAlignment="1" applyProtection="1">
      <alignment horizontal="center" vertical="center" wrapText="1"/>
      <protection/>
    </xf>
    <xf numFmtId="178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horizontal="right" vertical="center"/>
      <protection/>
    </xf>
    <xf numFmtId="1" fontId="10" fillId="0" borderId="0" xfId="0" applyNumberFormat="1" applyFont="1" applyFill="1" applyAlignment="1">
      <alignment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3" fontId="5" fillId="0" borderId="14" xfId="0" applyNumberFormat="1" applyFont="1" applyFill="1" applyBorder="1" applyAlignment="1">
      <alignment horizontal="left" wrapText="1"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3" fontId="5" fillId="0" borderId="15" xfId="0" applyNumberFormat="1" applyFont="1" applyFill="1" applyBorder="1" applyAlignment="1">
      <alignment horizontal="left" wrapText="1"/>
    </xf>
    <xf numFmtId="1" fontId="15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/>
    </xf>
    <xf numFmtId="179" fontId="17" fillId="0" borderId="0" xfId="0" applyNumberFormat="1" applyFont="1" applyFill="1" applyAlignment="1" applyProtection="1">
      <alignment horizontal="center" vertical="top"/>
      <protection/>
    </xf>
    <xf numFmtId="1" fontId="18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9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7" sqref="A7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5">
      <c r="A1" s="186"/>
    </row>
    <row r="3" ht="63.75" customHeight="1">
      <c r="A3" s="187" t="s">
        <v>0</v>
      </c>
    </row>
    <row r="4" ht="107.25" customHeight="1">
      <c r="A4" s="188" t="s">
        <v>1</v>
      </c>
    </row>
    <row r="5" ht="409.5" customHeight="1" hidden="1">
      <c r="A5" s="189">
        <v>3.637978807091713E-12</v>
      </c>
    </row>
    <row r="6" ht="22.5">
      <c r="A6" s="190"/>
    </row>
    <row r="7" ht="57" customHeight="1">
      <c r="A7" s="190"/>
    </row>
    <row r="8" ht="78" customHeight="1"/>
    <row r="9" ht="82.5" customHeight="1">
      <c r="A9" s="191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7"/>
  <sheetViews>
    <sheetView workbookViewId="0" topLeftCell="A5">
      <selection activeCell="A10" sqref="A10:IV20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39.87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 t="s">
        <v>178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179</v>
      </c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</row>
    <row r="3" spans="1:245" ht="19.5" customHeight="1">
      <c r="A3" s="6" t="s">
        <v>180</v>
      </c>
      <c r="B3" s="6"/>
      <c r="C3" s="6"/>
      <c r="D3" s="6"/>
      <c r="E3" s="6"/>
      <c r="F3" s="6"/>
      <c r="G3" s="6"/>
      <c r="H3" s="6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</row>
    <row r="4" spans="1:245" ht="19.5" customHeight="1">
      <c r="A4" s="7" t="s">
        <v>181</v>
      </c>
      <c r="B4" s="7"/>
      <c r="C4" s="7"/>
      <c r="D4" s="7"/>
      <c r="E4" s="7"/>
      <c r="F4" s="8"/>
      <c r="G4" s="8"/>
      <c r="H4" s="9" t="s">
        <v>5</v>
      </c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</row>
    <row r="5" spans="1:245" ht="19.5" customHeight="1">
      <c r="A5" s="10" t="s">
        <v>33</v>
      </c>
      <c r="B5" s="10"/>
      <c r="C5" s="10"/>
      <c r="D5" s="11"/>
      <c r="E5" s="12"/>
      <c r="F5" s="13" t="s">
        <v>182</v>
      </c>
      <c r="G5" s="13"/>
      <c r="H5" s="13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</row>
    <row r="6" spans="1:245" ht="19.5" customHeight="1">
      <c r="A6" s="14" t="s">
        <v>44</v>
      </c>
      <c r="B6" s="15"/>
      <c r="C6" s="16"/>
      <c r="D6" s="17" t="s">
        <v>45</v>
      </c>
      <c r="E6" s="18" t="s">
        <v>82</v>
      </c>
      <c r="F6" s="19" t="s">
        <v>34</v>
      </c>
      <c r="G6" s="19" t="s">
        <v>78</v>
      </c>
      <c r="H6" s="13" t="s">
        <v>79</v>
      </c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</row>
    <row r="7" spans="1:245" ht="19.5" customHeight="1">
      <c r="A7" s="20" t="s">
        <v>54</v>
      </c>
      <c r="B7" s="21" t="s">
        <v>55</v>
      </c>
      <c r="C7" s="22" t="s">
        <v>56</v>
      </c>
      <c r="D7" s="23"/>
      <c r="E7" s="24"/>
      <c r="F7" s="25"/>
      <c r="G7" s="25"/>
      <c r="H7" s="26"/>
      <c r="I7" s="42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</row>
    <row r="8" spans="1:245" ht="21" customHeight="1">
      <c r="A8" s="27"/>
      <c r="B8" s="27"/>
      <c r="C8" s="27"/>
      <c r="D8" s="27" t="s">
        <v>57</v>
      </c>
      <c r="E8" s="28" t="s">
        <v>62</v>
      </c>
      <c r="F8" s="29">
        <v>0</v>
      </c>
      <c r="G8" s="30">
        <v>0</v>
      </c>
      <c r="H8" s="29">
        <v>0</v>
      </c>
      <c r="I8" s="42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</row>
    <row r="9" spans="1:245" ht="21" customHeight="1">
      <c r="A9" s="31" t="s">
        <v>59</v>
      </c>
      <c r="B9" s="31" t="s">
        <v>60</v>
      </c>
      <c r="C9" s="31" t="s">
        <v>61</v>
      </c>
      <c r="D9" s="32"/>
      <c r="E9" s="28" t="s">
        <v>62</v>
      </c>
      <c r="F9" s="29">
        <v>0</v>
      </c>
      <c r="G9" s="30">
        <v>0</v>
      </c>
      <c r="H9" s="29">
        <v>0</v>
      </c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</row>
    <row r="10" spans="1:245" ht="19.5" customHeight="1">
      <c r="A10" s="33"/>
      <c r="B10" s="33"/>
      <c r="C10" s="33"/>
      <c r="D10" s="34"/>
      <c r="E10" s="34"/>
      <c r="F10" s="34"/>
      <c r="G10" s="34"/>
      <c r="H10" s="34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</row>
    <row r="11" spans="1:245" ht="19.5" customHeight="1">
      <c r="A11" s="33"/>
      <c r="B11" s="33"/>
      <c r="C11" s="33"/>
      <c r="D11" s="33"/>
      <c r="E11" s="33"/>
      <c r="F11" s="33"/>
      <c r="G11" s="33"/>
      <c r="H11" s="34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</row>
    <row r="12" spans="1:245" ht="19.5" customHeight="1">
      <c r="A12" s="33"/>
      <c r="B12" s="33"/>
      <c r="C12" s="33"/>
      <c r="D12" s="34"/>
      <c r="E12" s="34"/>
      <c r="F12" s="34"/>
      <c r="G12" s="34"/>
      <c r="H12" s="34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</row>
    <row r="13" spans="1:245" ht="19.5" customHeight="1">
      <c r="A13" s="33"/>
      <c r="B13" s="33"/>
      <c r="C13" s="33"/>
      <c r="D13" s="34"/>
      <c r="E13" s="34"/>
      <c r="F13" s="34"/>
      <c r="G13" s="34"/>
      <c r="H13" s="34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</row>
    <row r="14" spans="1:245" ht="19.5" customHeight="1">
      <c r="A14" s="33"/>
      <c r="B14" s="33"/>
      <c r="C14" s="33"/>
      <c r="D14" s="33"/>
      <c r="E14" s="33"/>
      <c r="F14" s="33"/>
      <c r="G14" s="33"/>
      <c r="H14" s="34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</row>
    <row r="15" spans="1:245" ht="19.5" customHeight="1">
      <c r="A15" s="33"/>
      <c r="B15" s="33"/>
      <c r="C15" s="33"/>
      <c r="D15" s="34"/>
      <c r="E15" s="34"/>
      <c r="F15" s="34"/>
      <c r="G15" s="34"/>
      <c r="H15" s="34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</row>
    <row r="16" spans="1:245" ht="19.5" customHeight="1">
      <c r="A16" s="33"/>
      <c r="B16" s="33"/>
      <c r="C16" s="33"/>
      <c r="D16" s="34"/>
      <c r="E16" s="34"/>
      <c r="F16" s="34"/>
      <c r="G16" s="34"/>
      <c r="H16" s="34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</row>
    <row r="17" spans="1:245" ht="19.5" customHeight="1">
      <c r="A17" s="33"/>
      <c r="B17" s="33"/>
      <c r="C17" s="33"/>
      <c r="D17" s="33"/>
      <c r="E17" s="33"/>
      <c r="F17" s="33"/>
      <c r="G17" s="33"/>
      <c r="H17" s="34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</row>
    <row r="18" spans="1:245" ht="19.5" customHeight="1">
      <c r="A18" s="33"/>
      <c r="B18" s="33"/>
      <c r="C18" s="33"/>
      <c r="D18" s="34"/>
      <c r="E18" s="34"/>
      <c r="F18" s="34"/>
      <c r="G18" s="34"/>
      <c r="H18" s="34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</row>
    <row r="19" spans="1:245" ht="19.5" customHeight="1">
      <c r="A19" s="33"/>
      <c r="B19" s="33"/>
      <c r="C19" s="33"/>
      <c r="D19" s="34"/>
      <c r="E19" s="34"/>
      <c r="F19" s="34"/>
      <c r="G19" s="34"/>
      <c r="H19" s="34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</row>
    <row r="20" spans="1:245" ht="19.5" customHeight="1">
      <c r="A20" s="33"/>
      <c r="B20" s="33"/>
      <c r="C20" s="33"/>
      <c r="D20" s="33"/>
      <c r="E20" s="33"/>
      <c r="F20" s="33"/>
      <c r="G20" s="33"/>
      <c r="H20" s="34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</row>
    <row r="21" spans="1:245" ht="19.5" customHeight="1">
      <c r="A21" s="33"/>
      <c r="B21" s="33"/>
      <c r="C21" s="33"/>
      <c r="D21" s="33"/>
      <c r="E21" s="35"/>
      <c r="F21" s="35"/>
      <c r="G21" s="35"/>
      <c r="H21" s="34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</row>
    <row r="22" spans="1:245" ht="19.5" customHeight="1">
      <c r="A22" s="33"/>
      <c r="B22" s="33"/>
      <c r="C22" s="33"/>
      <c r="D22" s="33"/>
      <c r="E22" s="35"/>
      <c r="F22" s="35"/>
      <c r="G22" s="35"/>
      <c r="H22" s="34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</row>
    <row r="23" spans="1:245" ht="19.5" customHeight="1">
      <c r="A23" s="33"/>
      <c r="B23" s="33"/>
      <c r="C23" s="33"/>
      <c r="D23" s="33"/>
      <c r="E23" s="33"/>
      <c r="F23" s="33"/>
      <c r="G23" s="33"/>
      <c r="H23" s="34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</row>
    <row r="24" spans="1:245" ht="19.5" customHeight="1">
      <c r="A24" s="33"/>
      <c r="B24" s="33"/>
      <c r="C24" s="33"/>
      <c r="D24" s="33"/>
      <c r="E24" s="36"/>
      <c r="F24" s="36"/>
      <c r="G24" s="36"/>
      <c r="H24" s="34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</row>
    <row r="25" spans="1:245" ht="19.5" customHeight="1">
      <c r="A25" s="37"/>
      <c r="B25" s="37"/>
      <c r="C25" s="37"/>
      <c r="D25" s="37"/>
      <c r="E25" s="38"/>
      <c r="F25" s="38"/>
      <c r="G25" s="38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</row>
    <row r="26" spans="1:245" ht="19.5" customHeight="1">
      <c r="A26" s="39"/>
      <c r="B26" s="39"/>
      <c r="C26" s="39"/>
      <c r="D26" s="39"/>
      <c r="E26" s="39"/>
      <c r="F26" s="39"/>
      <c r="G26" s="39"/>
      <c r="H26" s="40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</row>
    <row r="27" spans="1:245" ht="19.5" customHeight="1">
      <c r="A27" s="37"/>
      <c r="B27" s="37"/>
      <c r="C27" s="37"/>
      <c r="D27" s="37"/>
      <c r="E27" s="37"/>
      <c r="F27" s="37"/>
      <c r="G27" s="37"/>
      <c r="H27" s="40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</row>
    <row r="28" spans="1:245" ht="19.5" customHeight="1">
      <c r="A28" s="41"/>
      <c r="B28" s="41"/>
      <c r="C28" s="41"/>
      <c r="D28" s="41"/>
      <c r="E28" s="41"/>
      <c r="F28" s="37"/>
      <c r="G28" s="37"/>
      <c r="H28" s="40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</row>
    <row r="29" spans="1:245" ht="19.5" customHeight="1">
      <c r="A29" s="41"/>
      <c r="B29" s="41"/>
      <c r="C29" s="41"/>
      <c r="D29" s="41"/>
      <c r="E29" s="41"/>
      <c r="F29" s="37"/>
      <c r="G29" s="37"/>
      <c r="H29" s="40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</row>
    <row r="30" spans="1:245" ht="19.5" customHeight="1">
      <c r="A30" s="41"/>
      <c r="B30" s="41"/>
      <c r="C30" s="41"/>
      <c r="D30" s="41"/>
      <c r="E30" s="41"/>
      <c r="F30" s="37"/>
      <c r="G30" s="37"/>
      <c r="H30" s="40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</row>
    <row r="31" spans="1:245" ht="19.5" customHeight="1">
      <c r="A31" s="41"/>
      <c r="B31" s="41"/>
      <c r="C31" s="41"/>
      <c r="D31" s="41"/>
      <c r="E31" s="41"/>
      <c r="F31" s="37"/>
      <c r="G31" s="37"/>
      <c r="H31" s="40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</row>
    <row r="32" spans="1:245" ht="19.5" customHeight="1">
      <c r="A32" s="41"/>
      <c r="B32" s="41"/>
      <c r="C32" s="41"/>
      <c r="D32" s="41"/>
      <c r="E32" s="41"/>
      <c r="F32" s="37"/>
      <c r="G32" s="37"/>
      <c r="H32" s="40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</row>
    <row r="33" spans="1:245" ht="19.5" customHeight="1">
      <c r="A33" s="41"/>
      <c r="B33" s="41"/>
      <c r="C33" s="41"/>
      <c r="D33" s="41"/>
      <c r="E33" s="41"/>
      <c r="F33" s="37"/>
      <c r="G33" s="37"/>
      <c r="H33" s="40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</row>
    <row r="34" spans="1:245" ht="19.5" customHeight="1">
      <c r="A34" s="41"/>
      <c r="B34" s="41"/>
      <c r="C34" s="41"/>
      <c r="D34" s="41"/>
      <c r="E34" s="41"/>
      <c r="F34" s="37"/>
      <c r="G34" s="37"/>
      <c r="H34" s="40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</row>
    <row r="35" spans="1:245" ht="19.5" customHeight="1">
      <c r="A35" s="41"/>
      <c r="B35" s="41"/>
      <c r="C35" s="41"/>
      <c r="D35" s="41"/>
      <c r="E35" s="41"/>
      <c r="F35" s="37"/>
      <c r="G35" s="37"/>
      <c r="H35" s="40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</row>
    <row r="36" spans="1:245" ht="19.5" customHeight="1">
      <c r="A36" s="41"/>
      <c r="B36" s="41"/>
      <c r="C36" s="41"/>
      <c r="D36" s="41"/>
      <c r="E36" s="41"/>
      <c r="F36" s="37"/>
      <c r="G36" s="37"/>
      <c r="H36" s="40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</row>
    <row r="37" spans="1:245" ht="19.5" customHeight="1">
      <c r="A37" s="41"/>
      <c r="B37" s="41"/>
      <c r="C37" s="41"/>
      <c r="D37" s="41"/>
      <c r="E37" s="41"/>
      <c r="F37" s="37"/>
      <c r="G37" s="37"/>
      <c r="H37" s="40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workbookViewId="0" topLeftCell="A5">
      <selection activeCell="G12" sqref="G12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3" t="s">
        <v>183</v>
      </c>
    </row>
    <row r="2" spans="1:9" ht="19.5" customHeight="1">
      <c r="A2" s="44"/>
      <c r="B2" s="44"/>
      <c r="C2" s="44"/>
      <c r="D2" s="44"/>
      <c r="E2" s="45"/>
      <c r="F2" s="44"/>
      <c r="G2" s="44"/>
      <c r="H2" s="46" t="s">
        <v>184</v>
      </c>
      <c r="I2" s="60"/>
    </row>
    <row r="3" spans="1:9" ht="25.5" customHeight="1">
      <c r="A3" s="6" t="s">
        <v>185</v>
      </c>
      <c r="B3" s="6"/>
      <c r="C3" s="6"/>
      <c r="D3" s="6"/>
      <c r="E3" s="6"/>
      <c r="F3" s="6"/>
      <c r="G3" s="6"/>
      <c r="H3" s="6"/>
      <c r="I3" s="60"/>
    </row>
    <row r="4" spans="1:9" ht="19.5" customHeight="1">
      <c r="A4" s="8" t="s">
        <v>181</v>
      </c>
      <c r="B4" s="47"/>
      <c r="C4" s="47"/>
      <c r="D4" s="47"/>
      <c r="E4" s="47"/>
      <c r="F4" s="47"/>
      <c r="G4" s="47"/>
      <c r="H4" s="9" t="s">
        <v>5</v>
      </c>
      <c r="I4" s="60"/>
    </row>
    <row r="5" spans="1:9" ht="19.5" customHeight="1">
      <c r="A5" s="18" t="s">
        <v>171</v>
      </c>
      <c r="B5" s="18" t="s">
        <v>172</v>
      </c>
      <c r="C5" s="13" t="s">
        <v>173</v>
      </c>
      <c r="D5" s="13"/>
      <c r="E5" s="13"/>
      <c r="F5" s="13"/>
      <c r="G5" s="13"/>
      <c r="H5" s="13"/>
      <c r="I5" s="60"/>
    </row>
    <row r="6" spans="1:9" ht="19.5" customHeight="1">
      <c r="A6" s="18"/>
      <c r="B6" s="18"/>
      <c r="C6" s="48" t="s">
        <v>34</v>
      </c>
      <c r="D6" s="49" t="s">
        <v>174</v>
      </c>
      <c r="E6" s="50" t="s">
        <v>175</v>
      </c>
      <c r="F6" s="51"/>
      <c r="G6" s="51"/>
      <c r="H6" s="52" t="s">
        <v>135</v>
      </c>
      <c r="I6" s="60"/>
    </row>
    <row r="7" spans="1:9" ht="33.75" customHeight="1">
      <c r="A7" s="24"/>
      <c r="B7" s="24"/>
      <c r="C7" s="53"/>
      <c r="D7" s="25"/>
      <c r="E7" s="54" t="s">
        <v>49</v>
      </c>
      <c r="F7" s="55" t="s">
        <v>176</v>
      </c>
      <c r="G7" s="56" t="s">
        <v>177</v>
      </c>
      <c r="H7" s="57"/>
      <c r="I7" s="60"/>
    </row>
    <row r="8" spans="1:9" ht="19.5" customHeight="1">
      <c r="A8" s="27" t="s">
        <v>57</v>
      </c>
      <c r="B8" s="28" t="s">
        <v>62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61"/>
    </row>
    <row r="9" spans="1:9" ht="19.5" customHeight="1">
      <c r="A9" s="58"/>
      <c r="B9" s="58"/>
      <c r="C9" s="58"/>
      <c r="D9" s="58"/>
      <c r="E9" s="59"/>
      <c r="F9" s="58"/>
      <c r="G9" s="58"/>
      <c r="H9" s="58"/>
      <c r="I9" s="58"/>
    </row>
    <row r="10" spans="1:9" ht="19.5" customHeight="1">
      <c r="A10" s="58"/>
      <c r="B10" s="58"/>
      <c r="C10" s="58"/>
      <c r="D10" s="58"/>
      <c r="E10" s="59"/>
      <c r="F10" s="58"/>
      <c r="G10" s="58"/>
      <c r="H10" s="58"/>
      <c r="I10" s="58"/>
    </row>
    <row r="11" spans="1:9" ht="19.5" customHeight="1">
      <c r="A11" s="58"/>
      <c r="B11" s="58"/>
      <c r="C11" s="58"/>
      <c r="D11" s="58"/>
      <c r="E11" s="59"/>
      <c r="F11" s="58"/>
      <c r="G11" s="58"/>
      <c r="H11" s="58"/>
      <c r="I11" s="58"/>
    </row>
    <row r="12" spans="1:9" ht="19.5" customHeight="1">
      <c r="A12" s="58"/>
      <c r="B12" s="58"/>
      <c r="C12" s="58"/>
      <c r="D12" s="58"/>
      <c r="E12" s="59"/>
      <c r="F12" s="58"/>
      <c r="G12" s="58"/>
      <c r="H12" s="58"/>
      <c r="I12" s="58"/>
    </row>
    <row r="13" spans="1:9" ht="19.5" customHeight="1">
      <c r="A13" s="58"/>
      <c r="B13" s="58"/>
      <c r="C13" s="58"/>
      <c r="D13" s="58"/>
      <c r="E13" s="59"/>
      <c r="F13" s="58"/>
      <c r="G13" s="58"/>
      <c r="H13" s="58"/>
      <c r="I13" s="58"/>
    </row>
    <row r="14" spans="1:9" ht="19.5" customHeight="1">
      <c r="A14" s="58"/>
      <c r="B14" s="58"/>
      <c r="C14" s="58"/>
      <c r="D14" s="58"/>
      <c r="E14" s="59"/>
      <c r="F14" s="58"/>
      <c r="G14" s="58"/>
      <c r="H14" s="58"/>
      <c r="I14" s="58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4"/>
  <sheetViews>
    <sheetView workbookViewId="0" topLeftCell="A1">
      <selection activeCell="E15" sqref="E15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56.87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 t="s">
        <v>186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187</v>
      </c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</row>
    <row r="3" spans="1:245" ht="19.5" customHeight="1">
      <c r="A3" s="6" t="s">
        <v>188</v>
      </c>
      <c r="B3" s="6"/>
      <c r="C3" s="6"/>
      <c r="D3" s="6"/>
      <c r="E3" s="6"/>
      <c r="F3" s="6"/>
      <c r="G3" s="6"/>
      <c r="H3" s="6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</row>
    <row r="4" spans="1:245" ht="19.5" customHeight="1">
      <c r="A4" s="7" t="s">
        <v>181</v>
      </c>
      <c r="B4" s="7"/>
      <c r="C4" s="7"/>
      <c r="D4" s="7"/>
      <c r="E4" s="7"/>
      <c r="F4" s="8"/>
      <c r="G4" s="8"/>
      <c r="H4" s="9" t="s">
        <v>5</v>
      </c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</row>
    <row r="5" spans="1:245" ht="19.5" customHeight="1">
      <c r="A5" s="10" t="s">
        <v>33</v>
      </c>
      <c r="B5" s="10"/>
      <c r="C5" s="10"/>
      <c r="D5" s="11"/>
      <c r="E5" s="12"/>
      <c r="F5" s="13" t="s">
        <v>189</v>
      </c>
      <c r="G5" s="13"/>
      <c r="H5" s="13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</row>
    <row r="6" spans="1:245" ht="19.5" customHeight="1">
      <c r="A6" s="14" t="s">
        <v>44</v>
      </c>
      <c r="B6" s="15"/>
      <c r="C6" s="16"/>
      <c r="D6" s="17" t="s">
        <v>45</v>
      </c>
      <c r="E6" s="18" t="s">
        <v>82</v>
      </c>
      <c r="F6" s="19" t="s">
        <v>34</v>
      </c>
      <c r="G6" s="19" t="s">
        <v>78</v>
      </c>
      <c r="H6" s="13" t="s">
        <v>79</v>
      </c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</row>
    <row r="7" spans="1:245" ht="19.5" customHeight="1">
      <c r="A7" s="20" t="s">
        <v>54</v>
      </c>
      <c r="B7" s="21" t="s">
        <v>55</v>
      </c>
      <c r="C7" s="22" t="s">
        <v>56</v>
      </c>
      <c r="D7" s="23"/>
      <c r="E7" s="24"/>
      <c r="F7" s="25"/>
      <c r="G7" s="25"/>
      <c r="H7" s="26"/>
      <c r="I7" s="42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</row>
    <row r="8" spans="1:245" ht="24" customHeight="1">
      <c r="A8" s="27"/>
      <c r="B8" s="27"/>
      <c r="C8" s="27"/>
      <c r="D8" s="27" t="s">
        <v>57</v>
      </c>
      <c r="E8" s="28" t="s">
        <v>58</v>
      </c>
      <c r="F8" s="29">
        <v>0</v>
      </c>
      <c r="G8" s="30">
        <v>0</v>
      </c>
      <c r="H8" s="29">
        <v>0</v>
      </c>
      <c r="I8" s="42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</row>
    <row r="9" spans="1:245" ht="24" customHeight="1">
      <c r="A9" s="31" t="s">
        <v>59</v>
      </c>
      <c r="B9" s="31" t="s">
        <v>60</v>
      </c>
      <c r="C9" s="31" t="s">
        <v>61</v>
      </c>
      <c r="D9" s="32"/>
      <c r="E9" s="28" t="s">
        <v>62</v>
      </c>
      <c r="F9" s="29">
        <v>0</v>
      </c>
      <c r="G9" s="30">
        <v>0</v>
      </c>
      <c r="H9" s="29">
        <v>0</v>
      </c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</row>
    <row r="10" spans="1:245" ht="19.5" customHeight="1">
      <c r="A10" s="33"/>
      <c r="B10" s="33"/>
      <c r="C10" s="33"/>
      <c r="D10" s="34"/>
      <c r="E10" s="34"/>
      <c r="F10" s="34"/>
      <c r="G10" s="34"/>
      <c r="H10" s="34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</row>
    <row r="11" spans="1:245" ht="19.5" customHeight="1">
      <c r="A11" s="33"/>
      <c r="B11" s="33"/>
      <c r="C11" s="33"/>
      <c r="D11" s="33"/>
      <c r="E11" s="33"/>
      <c r="F11" s="33"/>
      <c r="G11" s="33"/>
      <c r="H11" s="34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</row>
    <row r="12" spans="1:245" ht="19.5" customHeight="1">
      <c r="A12" s="33"/>
      <c r="B12" s="33"/>
      <c r="C12" s="33"/>
      <c r="D12" s="34"/>
      <c r="E12" s="34"/>
      <c r="F12" s="34"/>
      <c r="G12" s="34"/>
      <c r="H12" s="34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</row>
    <row r="13" spans="1:245" ht="19.5" customHeight="1">
      <c r="A13" s="33"/>
      <c r="B13" s="33"/>
      <c r="C13" s="33"/>
      <c r="D13" s="34"/>
      <c r="E13" s="34"/>
      <c r="F13" s="34"/>
      <c r="G13" s="34"/>
      <c r="H13" s="34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</row>
    <row r="14" spans="1:245" ht="19.5" customHeight="1">
      <c r="A14" s="33"/>
      <c r="B14" s="33"/>
      <c r="C14" s="33"/>
      <c r="D14" s="33"/>
      <c r="E14" s="33"/>
      <c r="F14" s="33"/>
      <c r="G14" s="33"/>
      <c r="H14" s="34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</row>
    <row r="15" spans="1:245" ht="19.5" customHeight="1">
      <c r="A15" s="33"/>
      <c r="B15" s="33"/>
      <c r="C15" s="33"/>
      <c r="D15" s="34"/>
      <c r="E15" s="34"/>
      <c r="F15" s="34"/>
      <c r="G15" s="34"/>
      <c r="H15" s="34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</row>
    <row r="16" spans="1:245" ht="19.5" customHeight="1">
      <c r="A16" s="33"/>
      <c r="B16" s="33"/>
      <c r="C16" s="33"/>
      <c r="D16" s="34"/>
      <c r="E16" s="34"/>
      <c r="F16" s="34"/>
      <c r="G16" s="34"/>
      <c r="H16" s="34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</row>
    <row r="17" spans="1:245" ht="19.5" customHeight="1">
      <c r="A17" s="33"/>
      <c r="B17" s="33"/>
      <c r="C17" s="33"/>
      <c r="D17" s="33"/>
      <c r="E17" s="33"/>
      <c r="F17" s="33"/>
      <c r="G17" s="33"/>
      <c r="H17" s="34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</row>
    <row r="18" spans="1:245" ht="19.5" customHeight="1">
      <c r="A18" s="33"/>
      <c r="B18" s="33"/>
      <c r="C18" s="33"/>
      <c r="D18" s="33"/>
      <c r="E18" s="35"/>
      <c r="F18" s="35"/>
      <c r="G18" s="35"/>
      <c r="H18" s="34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</row>
    <row r="19" spans="1:245" ht="19.5" customHeight="1">
      <c r="A19" s="33"/>
      <c r="B19" s="33"/>
      <c r="C19" s="33"/>
      <c r="D19" s="33"/>
      <c r="E19" s="35"/>
      <c r="F19" s="35"/>
      <c r="G19" s="35"/>
      <c r="H19" s="34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</row>
    <row r="20" spans="1:245" ht="19.5" customHeight="1">
      <c r="A20" s="33"/>
      <c r="B20" s="33"/>
      <c r="C20" s="33"/>
      <c r="D20" s="33"/>
      <c r="E20" s="33"/>
      <c r="F20" s="33"/>
      <c r="G20" s="33"/>
      <c r="H20" s="34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</row>
    <row r="21" spans="1:245" ht="19.5" customHeight="1">
      <c r="A21" s="33"/>
      <c r="B21" s="33"/>
      <c r="C21" s="33"/>
      <c r="D21" s="33"/>
      <c r="E21" s="36"/>
      <c r="F21" s="36"/>
      <c r="G21" s="36"/>
      <c r="H21" s="34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</row>
    <row r="22" spans="1:245" ht="19.5" customHeight="1">
      <c r="A22" s="37"/>
      <c r="B22" s="37"/>
      <c r="C22" s="37"/>
      <c r="D22" s="37"/>
      <c r="E22" s="38"/>
      <c r="F22" s="38"/>
      <c r="G22" s="38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</row>
    <row r="23" spans="1:245" ht="19.5" customHeight="1">
      <c r="A23" s="39"/>
      <c r="B23" s="39"/>
      <c r="C23" s="39"/>
      <c r="D23" s="39"/>
      <c r="E23" s="39"/>
      <c r="F23" s="39"/>
      <c r="G23" s="39"/>
      <c r="H23" s="40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</row>
    <row r="24" spans="1:245" ht="19.5" customHeight="1">
      <c r="A24" s="37"/>
      <c r="B24" s="37"/>
      <c r="C24" s="37"/>
      <c r="D24" s="37"/>
      <c r="E24" s="37"/>
      <c r="F24" s="37"/>
      <c r="G24" s="37"/>
      <c r="H24" s="40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</row>
    <row r="25" spans="1:245" ht="19.5" customHeight="1">
      <c r="A25" s="41"/>
      <c r="B25" s="41"/>
      <c r="C25" s="41"/>
      <c r="D25" s="41"/>
      <c r="E25" s="41"/>
      <c r="F25" s="37"/>
      <c r="G25" s="37"/>
      <c r="H25" s="40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</row>
    <row r="26" spans="1:245" ht="19.5" customHeight="1">
      <c r="A26" s="41"/>
      <c r="B26" s="41"/>
      <c r="C26" s="41"/>
      <c r="D26" s="41"/>
      <c r="E26" s="41"/>
      <c r="F26" s="37"/>
      <c r="G26" s="37"/>
      <c r="H26" s="40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</row>
    <row r="27" spans="1:245" ht="19.5" customHeight="1">
      <c r="A27" s="41"/>
      <c r="B27" s="41"/>
      <c r="C27" s="41"/>
      <c r="D27" s="41"/>
      <c r="E27" s="41"/>
      <c r="F27" s="37"/>
      <c r="G27" s="37"/>
      <c r="H27" s="40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</row>
    <row r="28" spans="1:245" ht="19.5" customHeight="1">
      <c r="A28" s="41"/>
      <c r="B28" s="41"/>
      <c r="C28" s="41"/>
      <c r="D28" s="41"/>
      <c r="E28" s="41"/>
      <c r="F28" s="37"/>
      <c r="G28" s="37"/>
      <c r="H28" s="40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</row>
    <row r="29" spans="1:245" ht="19.5" customHeight="1">
      <c r="A29" s="41"/>
      <c r="B29" s="41"/>
      <c r="C29" s="41"/>
      <c r="D29" s="41"/>
      <c r="E29" s="41"/>
      <c r="F29" s="37"/>
      <c r="G29" s="37"/>
      <c r="H29" s="40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</row>
    <row r="30" spans="1:245" ht="19.5" customHeight="1">
      <c r="A30" s="41"/>
      <c r="B30" s="41"/>
      <c r="C30" s="41"/>
      <c r="D30" s="41"/>
      <c r="E30" s="41"/>
      <c r="F30" s="37"/>
      <c r="G30" s="37"/>
      <c r="H30" s="40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</row>
    <row r="31" spans="1:245" ht="19.5" customHeight="1">
      <c r="A31" s="41"/>
      <c r="B31" s="41"/>
      <c r="C31" s="41"/>
      <c r="D31" s="41"/>
      <c r="E31" s="41"/>
      <c r="F31" s="37"/>
      <c r="G31" s="37"/>
      <c r="H31" s="40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</row>
    <row r="32" spans="1:245" ht="19.5" customHeight="1">
      <c r="A32" s="41"/>
      <c r="B32" s="41"/>
      <c r="C32" s="41"/>
      <c r="D32" s="41"/>
      <c r="E32" s="41"/>
      <c r="F32" s="37"/>
      <c r="G32" s="37"/>
      <c r="H32" s="40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</row>
    <row r="33" spans="1:245" ht="19.5" customHeight="1">
      <c r="A33" s="41"/>
      <c r="B33" s="41"/>
      <c r="C33" s="41"/>
      <c r="D33" s="41"/>
      <c r="E33" s="41"/>
      <c r="F33" s="37"/>
      <c r="G33" s="37"/>
      <c r="H33" s="40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</row>
    <row r="34" spans="1:245" ht="19.5" customHeight="1">
      <c r="A34" s="41"/>
      <c r="B34" s="41"/>
      <c r="C34" s="41"/>
      <c r="D34" s="41"/>
      <c r="E34" s="41"/>
      <c r="F34" s="37"/>
      <c r="G34" s="37"/>
      <c r="H34" s="40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"/>
  <sheetViews>
    <sheetView workbookViewId="0" topLeftCell="A1">
      <selection activeCell="F17" sqref="F17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80" t="s">
        <v>2</v>
      </c>
    </row>
    <row r="2" spans="1:31" ht="20.25" customHeight="1">
      <c r="A2" s="132"/>
      <c r="B2" s="132"/>
      <c r="C2" s="132"/>
      <c r="D2" s="46" t="s">
        <v>3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</row>
    <row r="3" spans="1:31" ht="20.25" customHeight="1">
      <c r="A3" s="6" t="s">
        <v>4</v>
      </c>
      <c r="B3" s="6"/>
      <c r="C3" s="6"/>
      <c r="D3" s="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</row>
    <row r="4" spans="1:31" ht="20.25" customHeight="1">
      <c r="A4" s="135"/>
      <c r="B4" s="135"/>
      <c r="C4" s="44"/>
      <c r="D4" s="9" t="s">
        <v>5</v>
      </c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</row>
    <row r="5" spans="1:31" ht="25.5" customHeight="1">
      <c r="A5" s="137" t="s">
        <v>6</v>
      </c>
      <c r="B5" s="137"/>
      <c r="C5" s="137" t="s">
        <v>7</v>
      </c>
      <c r="D5" s="137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</row>
    <row r="6" spans="1:31" ht="25.5" customHeight="1">
      <c r="A6" s="151" t="s">
        <v>8</v>
      </c>
      <c r="B6" s="151" t="s">
        <v>9</v>
      </c>
      <c r="C6" s="151" t="s">
        <v>8</v>
      </c>
      <c r="D6" s="181" t="s">
        <v>9</v>
      </c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</row>
    <row r="7" spans="1:31" ht="25.5" customHeight="1">
      <c r="A7" s="143" t="s">
        <v>10</v>
      </c>
      <c r="B7" s="144">
        <v>89</v>
      </c>
      <c r="C7" s="182" t="s">
        <v>11</v>
      </c>
      <c r="D7" s="183">
        <v>75</v>
      </c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</row>
    <row r="8" spans="1:31" ht="25.5" customHeight="1">
      <c r="A8" s="143" t="s">
        <v>12</v>
      </c>
      <c r="B8" s="144">
        <v>0</v>
      </c>
      <c r="C8" s="182" t="s">
        <v>13</v>
      </c>
      <c r="D8" s="183">
        <v>7</v>
      </c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</row>
    <row r="9" spans="1:31" ht="25.5" customHeight="1">
      <c r="A9" s="143" t="s">
        <v>14</v>
      </c>
      <c r="B9" s="144">
        <v>0</v>
      </c>
      <c r="C9" s="182" t="s">
        <v>15</v>
      </c>
      <c r="D9" s="144">
        <v>3</v>
      </c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</row>
    <row r="10" spans="1:31" ht="25.5" customHeight="1">
      <c r="A10" s="143" t="s">
        <v>16</v>
      </c>
      <c r="B10" s="144">
        <v>0</v>
      </c>
      <c r="C10" s="184" t="s">
        <v>17</v>
      </c>
      <c r="D10" s="145">
        <v>4</v>
      </c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</row>
    <row r="11" spans="1:31" ht="25.5" customHeight="1">
      <c r="A11" s="143" t="s">
        <v>18</v>
      </c>
      <c r="B11" s="144">
        <v>0</v>
      </c>
      <c r="C11" s="143"/>
      <c r="D11" s="144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</row>
    <row r="12" spans="1:31" ht="25.5" customHeight="1">
      <c r="A12" s="143" t="s">
        <v>19</v>
      </c>
      <c r="B12" s="144">
        <v>0</v>
      </c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</row>
    <row r="13" spans="1:31" ht="25.5" customHeight="1">
      <c r="A13" s="151" t="s">
        <v>20</v>
      </c>
      <c r="B13" s="145">
        <v>89</v>
      </c>
      <c r="C13" s="151" t="s">
        <v>21</v>
      </c>
      <c r="D13" s="145">
        <f>SUM(D7:D10)</f>
        <v>89</v>
      </c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</row>
    <row r="14" spans="1:31" ht="25.5" customHeight="1">
      <c r="A14" s="143" t="s">
        <v>22</v>
      </c>
      <c r="B14" s="144"/>
      <c r="C14" s="143" t="s">
        <v>23</v>
      </c>
      <c r="D14" s="144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</row>
    <row r="15" spans="1:31" ht="25.5" customHeight="1">
      <c r="A15" s="143" t="s">
        <v>24</v>
      </c>
      <c r="B15" s="144"/>
      <c r="C15" s="143" t="s">
        <v>25</v>
      </c>
      <c r="D15" s="144"/>
      <c r="E15" s="156"/>
      <c r="F15" s="156"/>
      <c r="G15" s="185" t="s">
        <v>26</v>
      </c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</row>
    <row r="16" spans="1:31" ht="25.5" customHeight="1">
      <c r="A16" s="143"/>
      <c r="B16" s="144"/>
      <c r="C16" s="143" t="s">
        <v>27</v>
      </c>
      <c r="D16" s="144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</row>
    <row r="17" spans="1:31" ht="25.5" customHeight="1">
      <c r="A17" s="143"/>
      <c r="B17" s="149"/>
      <c r="C17" s="143"/>
      <c r="D17" s="145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</row>
    <row r="18" spans="1:31" ht="25.5" customHeight="1">
      <c r="A18" s="151" t="s">
        <v>28</v>
      </c>
      <c r="B18" s="149">
        <v>89</v>
      </c>
      <c r="C18" s="151" t="s">
        <v>29</v>
      </c>
      <c r="D18" s="145">
        <v>89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</row>
    <row r="19" spans="1:31" ht="20.25" customHeight="1">
      <c r="A19" s="152"/>
      <c r="B19" s="153"/>
      <c r="C19" s="155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workbookViewId="0" topLeftCell="A2">
      <selection activeCell="E10" sqref="E10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71" t="s">
        <v>30</v>
      </c>
      <c r="B1" s="171"/>
      <c r="C1" s="171"/>
      <c r="D1" s="171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78"/>
      <c r="T2" s="179" t="s">
        <v>31</v>
      </c>
    </row>
    <row r="3" spans="1:20" ht="19.5" customHeight="1">
      <c r="A3" s="6" t="s">
        <v>32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/>
      <c r="B4" s="7"/>
      <c r="C4" s="7"/>
      <c r="D4" s="7"/>
      <c r="E4" s="7"/>
      <c r="F4" s="47"/>
      <c r="G4" s="47"/>
      <c r="H4" s="47"/>
      <c r="I4" s="47"/>
      <c r="J4" s="84"/>
      <c r="K4" s="84"/>
      <c r="L4" s="84"/>
      <c r="M4" s="84"/>
      <c r="N4" s="84"/>
      <c r="O4" s="84"/>
      <c r="P4" s="84"/>
      <c r="Q4" s="84"/>
      <c r="R4" s="84"/>
      <c r="S4" s="37"/>
      <c r="T4" s="9" t="s">
        <v>5</v>
      </c>
    </row>
    <row r="5" spans="1:20" ht="19.5" customHeight="1">
      <c r="A5" s="10" t="s">
        <v>33</v>
      </c>
      <c r="B5" s="10"/>
      <c r="C5" s="10"/>
      <c r="D5" s="11"/>
      <c r="E5" s="12"/>
      <c r="F5" s="19" t="s">
        <v>34</v>
      </c>
      <c r="G5" s="13" t="s">
        <v>35</v>
      </c>
      <c r="H5" s="19" t="s">
        <v>36</v>
      </c>
      <c r="I5" s="19" t="s">
        <v>37</v>
      </c>
      <c r="J5" s="19" t="s">
        <v>38</v>
      </c>
      <c r="K5" s="19" t="s">
        <v>39</v>
      </c>
      <c r="L5" s="19"/>
      <c r="M5" s="173" t="s">
        <v>40</v>
      </c>
      <c r="N5" s="15" t="s">
        <v>41</v>
      </c>
      <c r="O5" s="174"/>
      <c r="P5" s="174"/>
      <c r="Q5" s="174"/>
      <c r="R5" s="174"/>
      <c r="S5" s="19" t="s">
        <v>42</v>
      </c>
      <c r="T5" s="19" t="s">
        <v>43</v>
      </c>
    </row>
    <row r="6" spans="1:20" ht="19.5" customHeight="1">
      <c r="A6" s="14" t="s">
        <v>44</v>
      </c>
      <c r="B6" s="14"/>
      <c r="C6" s="172"/>
      <c r="D6" s="18" t="s">
        <v>45</v>
      </c>
      <c r="E6" s="18" t="s">
        <v>46</v>
      </c>
      <c r="F6" s="19"/>
      <c r="G6" s="13"/>
      <c r="H6" s="19"/>
      <c r="I6" s="19"/>
      <c r="J6" s="19"/>
      <c r="K6" s="175" t="s">
        <v>47</v>
      </c>
      <c r="L6" s="19" t="s">
        <v>48</v>
      </c>
      <c r="M6" s="173"/>
      <c r="N6" s="19" t="s">
        <v>49</v>
      </c>
      <c r="O6" s="19" t="s">
        <v>50</v>
      </c>
      <c r="P6" s="19" t="s">
        <v>51</v>
      </c>
      <c r="Q6" s="19" t="s">
        <v>52</v>
      </c>
      <c r="R6" s="19" t="s">
        <v>53</v>
      </c>
      <c r="S6" s="19"/>
      <c r="T6" s="19"/>
    </row>
    <row r="7" spans="1:20" ht="30.75" customHeight="1">
      <c r="A7" s="21" t="s">
        <v>54</v>
      </c>
      <c r="B7" s="20" t="s">
        <v>55</v>
      </c>
      <c r="C7" s="22" t="s">
        <v>56</v>
      </c>
      <c r="D7" s="24"/>
      <c r="E7" s="24"/>
      <c r="F7" s="25"/>
      <c r="G7" s="26"/>
      <c r="H7" s="25"/>
      <c r="I7" s="25"/>
      <c r="J7" s="25"/>
      <c r="K7" s="176"/>
      <c r="L7" s="25"/>
      <c r="M7" s="177"/>
      <c r="N7" s="25"/>
      <c r="O7" s="25"/>
      <c r="P7" s="25"/>
      <c r="Q7" s="25"/>
      <c r="R7" s="25"/>
      <c r="S7" s="25"/>
      <c r="T7" s="25"/>
    </row>
    <row r="8" spans="1:20" ht="23.25" customHeight="1">
      <c r="A8" s="105"/>
      <c r="B8" s="105"/>
      <c r="C8" s="105"/>
      <c r="D8" s="105" t="s">
        <v>57</v>
      </c>
      <c r="E8" s="111" t="s">
        <v>58</v>
      </c>
      <c r="F8" s="63">
        <f>F9+F10+F11+F12+F13+F14</f>
        <v>89</v>
      </c>
      <c r="G8" s="63"/>
      <c r="H8" s="63">
        <f>H9+H10+H11+H12+H13+H14</f>
        <v>89</v>
      </c>
      <c r="I8" s="63"/>
      <c r="J8" s="29"/>
      <c r="K8" s="30"/>
      <c r="L8" s="63"/>
      <c r="M8" s="29"/>
      <c r="N8" s="30"/>
      <c r="O8" s="63"/>
      <c r="P8" s="63"/>
      <c r="Q8" s="63"/>
      <c r="R8" s="29"/>
      <c r="S8" s="30"/>
      <c r="T8" s="29"/>
    </row>
    <row r="9" spans="1:20" ht="23.25" customHeight="1">
      <c r="A9" s="105" t="s">
        <v>59</v>
      </c>
      <c r="B9" s="105" t="s">
        <v>60</v>
      </c>
      <c r="C9" s="105" t="s">
        <v>61</v>
      </c>
      <c r="D9" s="110"/>
      <c r="E9" s="105" t="s">
        <v>62</v>
      </c>
      <c r="F9" s="63">
        <v>74.5</v>
      </c>
      <c r="G9" s="63"/>
      <c r="H9" s="63">
        <v>74.5</v>
      </c>
      <c r="I9" s="63"/>
      <c r="J9" s="29"/>
      <c r="K9" s="30"/>
      <c r="L9" s="63"/>
      <c r="M9" s="29"/>
      <c r="N9" s="30"/>
      <c r="O9" s="63"/>
      <c r="P9" s="63"/>
      <c r="Q9" s="63"/>
      <c r="R9" s="29"/>
      <c r="S9" s="30"/>
      <c r="T9" s="29"/>
    </row>
    <row r="10" spans="1:20" ht="23.25" customHeight="1">
      <c r="A10" s="105" t="s">
        <v>63</v>
      </c>
      <c r="B10" s="105" t="s">
        <v>64</v>
      </c>
      <c r="C10" s="105" t="s">
        <v>65</v>
      </c>
      <c r="D10" s="110"/>
      <c r="E10" s="105" t="s">
        <v>66</v>
      </c>
      <c r="F10" s="166">
        <v>0.9</v>
      </c>
      <c r="G10" s="63"/>
      <c r="H10" s="166">
        <v>0.9</v>
      </c>
      <c r="I10" s="63"/>
      <c r="J10" s="29"/>
      <c r="K10" s="30"/>
      <c r="L10" s="63"/>
      <c r="M10" s="29"/>
      <c r="N10" s="30"/>
      <c r="O10" s="63"/>
      <c r="P10" s="63"/>
      <c r="Q10" s="63"/>
      <c r="R10" s="29"/>
      <c r="S10" s="30"/>
      <c r="T10" s="29"/>
    </row>
    <row r="11" spans="1:20" ht="23.25" customHeight="1">
      <c r="A11" s="105" t="s">
        <v>63</v>
      </c>
      <c r="B11" s="105" t="s">
        <v>64</v>
      </c>
      <c r="C11" s="105" t="s">
        <v>67</v>
      </c>
      <c r="D11" s="110"/>
      <c r="E11" s="105" t="s">
        <v>68</v>
      </c>
      <c r="F11" s="166">
        <v>2.3</v>
      </c>
      <c r="G11" s="63"/>
      <c r="H11" s="166">
        <v>2.3</v>
      </c>
      <c r="I11" s="63"/>
      <c r="J11" s="29"/>
      <c r="K11" s="30"/>
      <c r="L11" s="63"/>
      <c r="M11" s="29"/>
      <c r="N11" s="30"/>
      <c r="O11" s="63"/>
      <c r="P11" s="63"/>
      <c r="Q11" s="63"/>
      <c r="R11" s="29"/>
      <c r="S11" s="30"/>
      <c r="T11" s="29"/>
    </row>
    <row r="12" spans="1:20" ht="23.25" customHeight="1">
      <c r="A12" s="105" t="s">
        <v>69</v>
      </c>
      <c r="B12" s="105" t="s">
        <v>70</v>
      </c>
      <c r="C12" s="105" t="s">
        <v>67</v>
      </c>
      <c r="D12" s="110"/>
      <c r="E12" s="105" t="s">
        <v>71</v>
      </c>
      <c r="F12" s="166">
        <v>0.6</v>
      </c>
      <c r="G12" s="63"/>
      <c r="H12" s="166">
        <v>0.6</v>
      </c>
      <c r="I12" s="63"/>
      <c r="J12" s="29"/>
      <c r="K12" s="30"/>
      <c r="L12" s="63"/>
      <c r="M12" s="29"/>
      <c r="N12" s="30"/>
      <c r="O12" s="63"/>
      <c r="P12" s="63"/>
      <c r="Q12" s="63"/>
      <c r="R12" s="29"/>
      <c r="S12" s="30"/>
      <c r="T12" s="29"/>
    </row>
    <row r="13" spans="1:20" ht="23.25" customHeight="1">
      <c r="A13" s="105" t="s">
        <v>72</v>
      </c>
      <c r="B13" s="105" t="s">
        <v>67</v>
      </c>
      <c r="C13" s="105" t="s">
        <v>60</v>
      </c>
      <c r="D13" s="110"/>
      <c r="E13" s="105" t="s">
        <v>73</v>
      </c>
      <c r="F13" s="166">
        <v>4</v>
      </c>
      <c r="G13" s="63"/>
      <c r="H13" s="166">
        <v>4</v>
      </c>
      <c r="I13" s="63"/>
      <c r="J13" s="29"/>
      <c r="K13" s="30"/>
      <c r="L13" s="63"/>
      <c r="M13" s="29"/>
      <c r="N13" s="30"/>
      <c r="O13" s="63"/>
      <c r="P13" s="63"/>
      <c r="Q13" s="63"/>
      <c r="R13" s="29"/>
      <c r="S13" s="30"/>
      <c r="T13" s="29"/>
    </row>
    <row r="14" spans="1:20" ht="23.25" customHeight="1">
      <c r="A14" s="105" t="s">
        <v>69</v>
      </c>
      <c r="B14" s="105" t="s">
        <v>70</v>
      </c>
      <c r="C14" s="105" t="s">
        <v>70</v>
      </c>
      <c r="D14" s="110"/>
      <c r="E14" s="105" t="s">
        <v>74</v>
      </c>
      <c r="F14" s="166">
        <v>6.7</v>
      </c>
      <c r="G14" s="63"/>
      <c r="H14" s="166">
        <v>6.7</v>
      </c>
      <c r="I14" s="63"/>
      <c r="J14" s="29"/>
      <c r="K14" s="30"/>
      <c r="L14" s="63"/>
      <c r="M14" s="29"/>
      <c r="N14" s="30"/>
      <c r="O14" s="63"/>
      <c r="P14" s="63"/>
      <c r="Q14" s="63"/>
      <c r="R14" s="29"/>
      <c r="S14" s="30"/>
      <c r="T14" s="29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workbookViewId="0" topLeftCell="A1">
      <selection activeCell="A12" sqref="A12:E12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8" width="12.75390625" style="66" customWidth="1"/>
    <col min="9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58" t="s">
        <v>75</v>
      </c>
      <c r="B1" s="158"/>
      <c r="C1" s="158"/>
      <c r="D1" s="158"/>
    </row>
    <row r="2" spans="1:10" ht="19.5" customHeight="1">
      <c r="A2" s="44"/>
      <c r="B2" s="159"/>
      <c r="C2" s="159"/>
      <c r="D2" s="159"/>
      <c r="E2" s="159"/>
      <c r="F2" s="160"/>
      <c r="G2" s="160"/>
      <c r="H2" s="160"/>
      <c r="I2" s="159"/>
      <c r="J2" s="168" t="s">
        <v>76</v>
      </c>
    </row>
    <row r="3" spans="1:10" ht="19.5" customHeight="1">
      <c r="A3" s="6" t="s">
        <v>77</v>
      </c>
      <c r="B3" s="6"/>
      <c r="C3" s="6"/>
      <c r="D3" s="6"/>
      <c r="E3" s="6"/>
      <c r="F3" s="83"/>
      <c r="G3" s="83"/>
      <c r="H3" s="83"/>
      <c r="I3" s="6"/>
      <c r="J3" s="6"/>
    </row>
    <row r="4" spans="1:12" ht="19.5" customHeight="1">
      <c r="A4" s="135"/>
      <c r="B4" s="135"/>
      <c r="C4" s="135"/>
      <c r="D4" s="135"/>
      <c r="E4" s="135"/>
      <c r="F4" s="161"/>
      <c r="G4" s="161"/>
      <c r="H4" s="161"/>
      <c r="I4" s="169"/>
      <c r="J4" s="9" t="s">
        <v>5</v>
      </c>
      <c r="K4" s="37"/>
      <c r="L4" s="37"/>
    </row>
    <row r="5" spans="1:12" ht="19.5" customHeight="1">
      <c r="A5" s="137" t="s">
        <v>33</v>
      </c>
      <c r="B5" s="137"/>
      <c r="C5" s="137"/>
      <c r="D5" s="137"/>
      <c r="E5" s="137"/>
      <c r="F5" s="162" t="s">
        <v>34</v>
      </c>
      <c r="G5" s="162" t="s">
        <v>78</v>
      </c>
      <c r="H5" s="163" t="s">
        <v>79</v>
      </c>
      <c r="I5" s="164" t="s">
        <v>80</v>
      </c>
      <c r="J5" s="164" t="s">
        <v>81</v>
      </c>
      <c r="K5" s="37"/>
      <c r="L5" s="37"/>
    </row>
    <row r="6" spans="1:12" ht="19.5" customHeight="1">
      <c r="A6" s="137" t="s">
        <v>44</v>
      </c>
      <c r="B6" s="137"/>
      <c r="C6" s="137"/>
      <c r="D6" s="164" t="s">
        <v>45</v>
      </c>
      <c r="E6" s="164" t="s">
        <v>82</v>
      </c>
      <c r="F6" s="162"/>
      <c r="G6" s="162"/>
      <c r="H6" s="163"/>
      <c r="I6" s="164"/>
      <c r="J6" s="164"/>
      <c r="K6" s="37"/>
      <c r="L6" s="37"/>
    </row>
    <row r="7" spans="1:12" ht="20.25" customHeight="1">
      <c r="A7" s="165" t="s">
        <v>54</v>
      </c>
      <c r="B7" s="165" t="s">
        <v>55</v>
      </c>
      <c r="C7" s="139" t="s">
        <v>56</v>
      </c>
      <c r="D7" s="164"/>
      <c r="E7" s="164"/>
      <c r="F7" s="162"/>
      <c r="G7" s="162"/>
      <c r="H7" s="163"/>
      <c r="I7" s="164"/>
      <c r="J7" s="164"/>
      <c r="K7" s="37"/>
      <c r="L7" s="37"/>
    </row>
    <row r="8" spans="1:10" ht="20.25" customHeight="1">
      <c r="A8" s="105"/>
      <c r="B8" s="105"/>
      <c r="C8" s="105"/>
      <c r="D8" s="105" t="s">
        <v>57</v>
      </c>
      <c r="E8" s="111" t="s">
        <v>58</v>
      </c>
      <c r="F8" s="166">
        <f>G8+H8</f>
        <v>89</v>
      </c>
      <c r="G8" s="166">
        <v>56</v>
      </c>
      <c r="H8" s="166">
        <v>33</v>
      </c>
      <c r="I8" s="170"/>
      <c r="J8" s="170"/>
    </row>
    <row r="9" spans="1:10" ht="20.25" customHeight="1">
      <c r="A9" s="105" t="s">
        <v>59</v>
      </c>
      <c r="B9" s="105" t="s">
        <v>60</v>
      </c>
      <c r="C9" s="105" t="s">
        <v>61</v>
      </c>
      <c r="D9" s="110"/>
      <c r="E9" s="105" t="s">
        <v>62</v>
      </c>
      <c r="F9" s="166">
        <f aca="true" t="shared" si="0" ref="F9:F14">G9+H9</f>
        <v>74.5</v>
      </c>
      <c r="G9" s="167">
        <v>41.5</v>
      </c>
      <c r="H9" s="166">
        <v>33</v>
      </c>
      <c r="I9" s="170"/>
      <c r="J9" s="170"/>
    </row>
    <row r="10" spans="1:10" ht="20.25" customHeight="1">
      <c r="A10" s="105" t="s">
        <v>63</v>
      </c>
      <c r="B10" s="105" t="s">
        <v>64</v>
      </c>
      <c r="C10" s="105" t="s">
        <v>65</v>
      </c>
      <c r="D10" s="110"/>
      <c r="E10" s="105" t="s">
        <v>66</v>
      </c>
      <c r="F10" s="166">
        <f t="shared" si="0"/>
        <v>0.9</v>
      </c>
      <c r="G10" s="167">
        <v>0.9</v>
      </c>
      <c r="H10" s="166"/>
      <c r="I10" s="170"/>
      <c r="J10" s="170"/>
    </row>
    <row r="11" spans="1:10" ht="20.25" customHeight="1">
      <c r="A11" s="105" t="s">
        <v>63</v>
      </c>
      <c r="B11" s="105" t="s">
        <v>64</v>
      </c>
      <c r="C11" s="105" t="s">
        <v>67</v>
      </c>
      <c r="D11" s="110"/>
      <c r="E11" s="105" t="s">
        <v>68</v>
      </c>
      <c r="F11" s="166">
        <f t="shared" si="0"/>
        <v>2.3</v>
      </c>
      <c r="G11" s="167">
        <v>2.3</v>
      </c>
      <c r="H11" s="166"/>
      <c r="I11" s="170"/>
      <c r="J11" s="170"/>
    </row>
    <row r="12" spans="1:10" ht="20.25" customHeight="1">
      <c r="A12" s="105" t="s">
        <v>69</v>
      </c>
      <c r="B12" s="105" t="s">
        <v>70</v>
      </c>
      <c r="C12" s="105" t="s">
        <v>67</v>
      </c>
      <c r="D12" s="110"/>
      <c r="E12" s="105" t="s">
        <v>71</v>
      </c>
      <c r="F12" s="166">
        <f t="shared" si="0"/>
        <v>0.6</v>
      </c>
      <c r="G12" s="167">
        <v>0.6</v>
      </c>
      <c r="H12" s="166"/>
      <c r="I12" s="170"/>
      <c r="J12" s="170"/>
    </row>
    <row r="13" spans="1:10" ht="20.25" customHeight="1">
      <c r="A13" s="105" t="s">
        <v>72</v>
      </c>
      <c r="B13" s="105" t="s">
        <v>67</v>
      </c>
      <c r="C13" s="105" t="s">
        <v>60</v>
      </c>
      <c r="D13" s="110"/>
      <c r="E13" s="105" t="s">
        <v>73</v>
      </c>
      <c r="F13" s="166">
        <f t="shared" si="0"/>
        <v>4</v>
      </c>
      <c r="G13" s="167">
        <v>4</v>
      </c>
      <c r="H13" s="166"/>
      <c r="I13" s="170"/>
      <c r="J13" s="170"/>
    </row>
    <row r="14" spans="1:10" ht="20.25" customHeight="1">
      <c r="A14" s="105" t="s">
        <v>69</v>
      </c>
      <c r="B14" s="105" t="s">
        <v>70</v>
      </c>
      <c r="C14" s="105" t="s">
        <v>70</v>
      </c>
      <c r="D14" s="110"/>
      <c r="E14" s="105" t="s">
        <v>74</v>
      </c>
      <c r="F14" s="166">
        <f t="shared" si="0"/>
        <v>6.7</v>
      </c>
      <c r="G14" s="167">
        <v>6.7</v>
      </c>
      <c r="H14" s="166"/>
      <c r="I14" s="170"/>
      <c r="J14" s="170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"/>
  <sheetViews>
    <sheetView workbookViewId="0" topLeftCell="A7">
      <selection activeCell="F12" sqref="F12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3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62" t="s">
        <v>83</v>
      </c>
    </row>
    <row r="2" spans="1:34" ht="20.25" customHeight="1">
      <c r="A2" s="132"/>
      <c r="B2" s="132"/>
      <c r="C2" s="133"/>
      <c r="D2" s="132"/>
      <c r="E2" s="132"/>
      <c r="F2" s="132"/>
      <c r="G2" s="132"/>
      <c r="H2" s="46" t="s">
        <v>84</v>
      </c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4" ht="20.25" customHeight="1">
      <c r="A3" s="6" t="s">
        <v>85</v>
      </c>
      <c r="B3" s="6"/>
      <c r="C3" s="134"/>
      <c r="D3" s="6"/>
      <c r="E3" s="6"/>
      <c r="F3" s="6"/>
      <c r="G3" s="6"/>
      <c r="H3" s="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</row>
    <row r="4" spans="1:34" ht="20.25" customHeight="1">
      <c r="A4" s="135"/>
      <c r="B4" s="135"/>
      <c r="C4" s="136"/>
      <c r="D4" s="44"/>
      <c r="E4" s="44"/>
      <c r="F4" s="44"/>
      <c r="G4" s="44"/>
      <c r="H4" s="9" t="s">
        <v>5</v>
      </c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</row>
    <row r="5" spans="1:34" ht="20.25" customHeight="1">
      <c r="A5" s="137" t="s">
        <v>6</v>
      </c>
      <c r="B5" s="137"/>
      <c r="C5" s="138" t="s">
        <v>7</v>
      </c>
      <c r="D5" s="137"/>
      <c r="E5" s="137"/>
      <c r="F5" s="137"/>
      <c r="G5" s="137"/>
      <c r="H5" s="137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</row>
    <row r="6" spans="1:34" s="130" customFormat="1" ht="37.5" customHeight="1">
      <c r="A6" s="139" t="s">
        <v>8</v>
      </c>
      <c r="B6" s="140" t="s">
        <v>9</v>
      </c>
      <c r="C6" s="141" t="s">
        <v>8</v>
      </c>
      <c r="D6" s="139" t="s">
        <v>34</v>
      </c>
      <c r="E6" s="140" t="s">
        <v>86</v>
      </c>
      <c r="F6" s="142" t="s">
        <v>87</v>
      </c>
      <c r="G6" s="139" t="s">
        <v>88</v>
      </c>
      <c r="H6" s="142" t="s">
        <v>89</v>
      </c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</row>
    <row r="7" spans="1:34" ht="24.75" customHeight="1">
      <c r="A7" s="143" t="s">
        <v>90</v>
      </c>
      <c r="B7" s="144">
        <v>89</v>
      </c>
      <c r="C7" s="138" t="s">
        <v>91</v>
      </c>
      <c r="D7" s="144">
        <f aca="true" t="shared" si="0" ref="D7:D11">E7</f>
        <v>89</v>
      </c>
      <c r="E7" s="144">
        <f>E8+E9+E10+E11</f>
        <v>89</v>
      </c>
      <c r="F7" s="144"/>
      <c r="G7" s="144"/>
      <c r="H7" s="144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</row>
    <row r="8" spans="1:34" ht="24.75" customHeight="1">
      <c r="A8" s="143" t="s">
        <v>92</v>
      </c>
      <c r="B8" s="144">
        <v>89</v>
      </c>
      <c r="C8" s="138" t="s">
        <v>93</v>
      </c>
      <c r="D8" s="144">
        <f t="shared" si="0"/>
        <v>75</v>
      </c>
      <c r="E8" s="144">
        <v>75</v>
      </c>
      <c r="F8" s="144"/>
      <c r="G8" s="144"/>
      <c r="H8" s="144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</row>
    <row r="9" spans="1:34" ht="24.75" customHeight="1">
      <c r="A9" s="143" t="s">
        <v>94</v>
      </c>
      <c r="B9" s="144"/>
      <c r="C9" s="143" t="s">
        <v>95</v>
      </c>
      <c r="D9" s="144">
        <f t="shared" si="0"/>
        <v>7</v>
      </c>
      <c r="E9" s="144">
        <v>7</v>
      </c>
      <c r="F9" s="144"/>
      <c r="G9" s="144"/>
      <c r="H9" s="144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</row>
    <row r="10" spans="1:34" ht="24.75" customHeight="1">
      <c r="A10" s="143" t="s">
        <v>96</v>
      </c>
      <c r="B10" s="144"/>
      <c r="C10" s="138" t="s">
        <v>97</v>
      </c>
      <c r="D10" s="144">
        <f t="shared" si="0"/>
        <v>3</v>
      </c>
      <c r="E10" s="144">
        <v>3</v>
      </c>
      <c r="F10" s="144"/>
      <c r="G10" s="144"/>
      <c r="H10" s="144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</row>
    <row r="11" spans="1:34" ht="24.75" customHeight="1">
      <c r="A11" s="143" t="s">
        <v>98</v>
      </c>
      <c r="B11" s="144"/>
      <c r="C11" s="138" t="s">
        <v>99</v>
      </c>
      <c r="D11" s="144">
        <f t="shared" si="0"/>
        <v>4</v>
      </c>
      <c r="E11" s="145">
        <v>4</v>
      </c>
      <c r="F11" s="144"/>
      <c r="G11" s="144"/>
      <c r="H11" s="144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</row>
    <row r="12" spans="1:34" ht="24.75" customHeight="1">
      <c r="A12" s="143" t="s">
        <v>92</v>
      </c>
      <c r="B12" s="144"/>
      <c r="C12" s="138" t="s">
        <v>100</v>
      </c>
      <c r="D12" s="145"/>
      <c r="E12" s="144"/>
      <c r="F12" s="144"/>
      <c r="G12" s="144"/>
      <c r="H12" s="144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</row>
    <row r="13" spans="1:34" ht="24.75" customHeight="1">
      <c r="A13" s="143" t="s">
        <v>94</v>
      </c>
      <c r="B13" s="144"/>
      <c r="C13" s="138" t="s">
        <v>101</v>
      </c>
      <c r="D13" s="145"/>
      <c r="E13" s="144"/>
      <c r="F13" s="144"/>
      <c r="G13" s="144"/>
      <c r="H13" s="144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</row>
    <row r="14" spans="1:34" ht="24.75" customHeight="1">
      <c r="A14" s="143" t="s">
        <v>96</v>
      </c>
      <c r="B14" s="144"/>
      <c r="C14" s="146"/>
      <c r="D14" s="32"/>
      <c r="E14" s="32"/>
      <c r="F14" s="144"/>
      <c r="G14" s="144"/>
      <c r="H14" s="144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</row>
    <row r="15" spans="1:34" ht="24.75" customHeight="1">
      <c r="A15" s="143" t="s">
        <v>102</v>
      </c>
      <c r="B15" s="144"/>
      <c r="C15" s="146"/>
      <c r="D15" s="32"/>
      <c r="E15" s="32"/>
      <c r="F15" s="144"/>
      <c r="G15" s="144"/>
      <c r="H15" s="144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</row>
    <row r="16" spans="1:34" ht="24.75" customHeight="1">
      <c r="A16" s="143"/>
      <c r="B16" s="144"/>
      <c r="C16" s="138" t="s">
        <v>103</v>
      </c>
      <c r="D16" s="147"/>
      <c r="E16" s="148"/>
      <c r="F16" s="148"/>
      <c r="G16" s="148"/>
      <c r="H16" s="144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</row>
    <row r="17" spans="1:34" ht="24.75" customHeight="1">
      <c r="A17" s="143"/>
      <c r="B17" s="149"/>
      <c r="C17" s="138"/>
      <c r="D17" s="145"/>
      <c r="E17" s="150"/>
      <c r="F17" s="150"/>
      <c r="G17" s="150"/>
      <c r="H17" s="150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</row>
    <row r="18" spans="1:34" ht="20.25" customHeight="1">
      <c r="A18" s="151" t="s">
        <v>28</v>
      </c>
      <c r="B18" s="149">
        <f>B7+B11</f>
        <v>89</v>
      </c>
      <c r="C18" s="138" t="s">
        <v>29</v>
      </c>
      <c r="D18" s="147">
        <f>SUM(D8:D17)</f>
        <v>89</v>
      </c>
      <c r="E18" s="145">
        <f>E7+E16</f>
        <v>89</v>
      </c>
      <c r="F18" s="145"/>
      <c r="G18" s="145"/>
      <c r="H18" s="145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</row>
    <row r="19" spans="1:34" ht="20.25" customHeight="1">
      <c r="A19" s="152"/>
      <c r="B19" s="153"/>
      <c r="C19" s="154"/>
      <c r="D19" s="155"/>
      <c r="E19" s="155"/>
      <c r="F19" s="155"/>
      <c r="G19" s="155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5"/>
  <sheetViews>
    <sheetView zoomScale="85" zoomScaleNormal="85" workbookViewId="0" topLeftCell="A4">
      <selection activeCell="AF5" sqref="AF5:AJ5"/>
    </sheetView>
  </sheetViews>
  <sheetFormatPr defaultColWidth="6.875" defaultRowHeight="12.75" customHeight="1"/>
  <cols>
    <col min="1" max="3" width="4.50390625" style="1" customWidth="1"/>
    <col min="4" max="4" width="9.375" style="1" customWidth="1"/>
    <col min="5" max="5" width="15.375" style="1" customWidth="1"/>
    <col min="6" max="6" width="5.50390625" style="1" customWidth="1"/>
    <col min="7" max="7" width="6.50390625" style="66" customWidth="1"/>
    <col min="8" max="8" width="6.375" style="66" customWidth="1"/>
    <col min="9" max="10" width="5.00390625" style="66" customWidth="1"/>
    <col min="11" max="11" width="6.50390625" style="66" customWidth="1"/>
    <col min="12" max="18" width="5.00390625" style="66" customWidth="1"/>
    <col min="19" max="19" width="5.00390625" style="1" customWidth="1"/>
    <col min="20" max="20" width="6.375" style="66" customWidth="1"/>
    <col min="21" max="21" width="8.25390625" style="66" customWidth="1"/>
    <col min="22" max="27" width="5.00390625" style="66" customWidth="1"/>
    <col min="28" max="28" width="7.875" style="66" customWidth="1"/>
    <col min="29" max="31" width="5.00390625" style="66" customWidth="1"/>
    <col min="32" max="36" width="5.00390625" style="1" customWidth="1"/>
    <col min="37" max="44" width="4.875" style="1" customWidth="1"/>
    <col min="45" max="45" width="5.25390625" style="1" customWidth="1"/>
    <col min="46" max="64" width="4.50390625" style="1" customWidth="1"/>
    <col min="65" max="65" width="8.00390625" style="1" customWidth="1"/>
    <col min="66" max="202" width="6.875" style="1" customWidth="1"/>
    <col min="203" max="16384" width="6.875" style="1" customWidth="1"/>
  </cols>
  <sheetData>
    <row r="1" spans="1:20" ht="30" customHeight="1">
      <c r="A1" s="67" t="s">
        <v>104</v>
      </c>
      <c r="B1" s="67"/>
      <c r="C1" s="67"/>
      <c r="D1" s="67"/>
      <c r="F1" s="67"/>
      <c r="G1" s="82"/>
      <c r="H1" s="82"/>
      <c r="I1" s="82"/>
      <c r="T1" s="116"/>
    </row>
    <row r="2" ht="12.75" customHeight="1">
      <c r="BL2" s="1" t="s">
        <v>105</v>
      </c>
    </row>
    <row r="3" spans="1:64" ht="19.5" customHeight="1">
      <c r="A3" s="6" t="s">
        <v>106</v>
      </c>
      <c r="B3" s="6"/>
      <c r="C3" s="6"/>
      <c r="D3" s="6"/>
      <c r="E3" s="6"/>
      <c r="F3" s="6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6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65" ht="19.5" customHeight="1">
      <c r="A4" s="7"/>
      <c r="B4" s="7"/>
      <c r="C4" s="7"/>
      <c r="D4" s="7"/>
      <c r="E4" s="7"/>
      <c r="F4" s="84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4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9" t="s">
        <v>5</v>
      </c>
      <c r="BM4" s="37"/>
    </row>
    <row r="5" spans="1:65" s="81" customFormat="1" ht="28.5" customHeight="1">
      <c r="A5" s="86" t="s">
        <v>33</v>
      </c>
      <c r="B5" s="87"/>
      <c r="C5" s="87"/>
      <c r="D5" s="87"/>
      <c r="E5" s="88"/>
      <c r="F5" s="89" t="s">
        <v>34</v>
      </c>
      <c r="G5" s="90" t="s">
        <v>107</v>
      </c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117"/>
      <c r="T5" s="118" t="s">
        <v>108</v>
      </c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23" t="s">
        <v>109</v>
      </c>
      <c r="AG5" s="123"/>
      <c r="AH5" s="123"/>
      <c r="AI5" s="123"/>
      <c r="AJ5" s="123"/>
      <c r="AK5" s="127" t="s">
        <v>110</v>
      </c>
      <c r="AL5" s="127"/>
      <c r="AM5" s="127"/>
      <c r="AN5" s="127"/>
      <c r="AO5" s="127" t="s">
        <v>111</v>
      </c>
      <c r="AP5" s="127"/>
      <c r="AQ5" s="127"/>
      <c r="AR5" s="127"/>
      <c r="AS5" s="127" t="s">
        <v>112</v>
      </c>
      <c r="AT5" s="127"/>
      <c r="AU5" s="127"/>
      <c r="AV5" s="127" t="s">
        <v>113</v>
      </c>
      <c r="AW5" s="127"/>
      <c r="AX5" s="127"/>
      <c r="AY5" s="127" t="s">
        <v>114</v>
      </c>
      <c r="AZ5" s="127"/>
      <c r="BA5" s="127"/>
      <c r="BB5" s="127"/>
      <c r="BC5" s="127"/>
      <c r="BD5" s="127" t="s">
        <v>115</v>
      </c>
      <c r="BE5" s="127"/>
      <c r="BF5" s="127"/>
      <c r="BG5" s="127"/>
      <c r="BH5" s="127"/>
      <c r="BI5" s="127" t="s">
        <v>116</v>
      </c>
      <c r="BJ5" s="127"/>
      <c r="BK5" s="127"/>
      <c r="BL5" s="127"/>
      <c r="BM5" s="38"/>
    </row>
    <row r="6" spans="1:65" s="81" customFormat="1" ht="28.5" customHeight="1">
      <c r="A6" s="91" t="s">
        <v>44</v>
      </c>
      <c r="B6" s="91"/>
      <c r="C6" s="92"/>
      <c r="D6" s="89" t="s">
        <v>45</v>
      </c>
      <c r="E6" s="89" t="s">
        <v>46</v>
      </c>
      <c r="F6" s="93"/>
      <c r="G6" s="94" t="s">
        <v>49</v>
      </c>
      <c r="H6" s="95" t="s">
        <v>117</v>
      </c>
      <c r="I6" s="95" t="s">
        <v>118</v>
      </c>
      <c r="J6" s="95" t="s">
        <v>119</v>
      </c>
      <c r="K6" s="95" t="s">
        <v>120</v>
      </c>
      <c r="L6" s="94" t="s">
        <v>121</v>
      </c>
      <c r="M6" s="94" t="s">
        <v>122</v>
      </c>
      <c r="N6" s="94" t="s">
        <v>123</v>
      </c>
      <c r="O6" s="94" t="s">
        <v>124</v>
      </c>
      <c r="P6" s="94" t="s">
        <v>125</v>
      </c>
      <c r="Q6" s="94" t="s">
        <v>73</v>
      </c>
      <c r="R6" s="94" t="s">
        <v>126</v>
      </c>
      <c r="S6" s="120" t="s">
        <v>127</v>
      </c>
      <c r="T6" s="94" t="s">
        <v>49</v>
      </c>
      <c r="U6" s="121" t="s">
        <v>128</v>
      </c>
      <c r="V6" s="94" t="s">
        <v>129</v>
      </c>
      <c r="W6" s="94" t="s">
        <v>130</v>
      </c>
      <c r="X6" s="94" t="s">
        <v>131</v>
      </c>
      <c r="Y6" s="94" t="s">
        <v>132</v>
      </c>
      <c r="Z6" s="94" t="s">
        <v>133</v>
      </c>
      <c r="AA6" s="94" t="s">
        <v>134</v>
      </c>
      <c r="AB6" s="94" t="s">
        <v>135</v>
      </c>
      <c r="AC6" s="94" t="s">
        <v>136</v>
      </c>
      <c r="AD6" s="94" t="s">
        <v>137</v>
      </c>
      <c r="AE6" s="124" t="s">
        <v>138</v>
      </c>
      <c r="AF6" s="93" t="s">
        <v>49</v>
      </c>
      <c r="AG6" s="93" t="s">
        <v>139</v>
      </c>
      <c r="AH6" s="93" t="s">
        <v>140</v>
      </c>
      <c r="AI6" s="93" t="s">
        <v>141</v>
      </c>
      <c r="AJ6" s="93" t="s">
        <v>142</v>
      </c>
      <c r="AK6" s="93" t="s">
        <v>49</v>
      </c>
      <c r="AL6" s="93" t="s">
        <v>143</v>
      </c>
      <c r="AM6" s="93" t="s">
        <v>144</v>
      </c>
      <c r="AN6" s="93" t="s">
        <v>142</v>
      </c>
      <c r="AO6" s="93" t="s">
        <v>49</v>
      </c>
      <c r="AP6" s="93" t="s">
        <v>145</v>
      </c>
      <c r="AQ6" s="93" t="s">
        <v>146</v>
      </c>
      <c r="AR6" s="93" t="s">
        <v>142</v>
      </c>
      <c r="AS6" s="93" t="s">
        <v>49</v>
      </c>
      <c r="AT6" s="93" t="s">
        <v>147</v>
      </c>
      <c r="AU6" s="93" t="s">
        <v>148</v>
      </c>
      <c r="AV6" s="93" t="s">
        <v>49</v>
      </c>
      <c r="AW6" s="93" t="s">
        <v>149</v>
      </c>
      <c r="AX6" s="93" t="s">
        <v>150</v>
      </c>
      <c r="AY6" s="93" t="s">
        <v>49</v>
      </c>
      <c r="AZ6" s="93" t="s">
        <v>151</v>
      </c>
      <c r="BA6" s="93" t="s">
        <v>152</v>
      </c>
      <c r="BB6" s="93" t="s">
        <v>153</v>
      </c>
      <c r="BC6" s="93" t="s">
        <v>142</v>
      </c>
      <c r="BD6" s="93" t="s">
        <v>49</v>
      </c>
      <c r="BE6" s="93" t="s">
        <v>151</v>
      </c>
      <c r="BF6" s="93" t="s">
        <v>152</v>
      </c>
      <c r="BG6" s="93" t="s">
        <v>153</v>
      </c>
      <c r="BH6" s="93" t="s">
        <v>142</v>
      </c>
      <c r="BI6" s="93" t="s">
        <v>49</v>
      </c>
      <c r="BJ6" s="93" t="s">
        <v>154</v>
      </c>
      <c r="BK6" s="93" t="s">
        <v>155</v>
      </c>
      <c r="BL6" s="93" t="s">
        <v>142</v>
      </c>
      <c r="BM6" s="38"/>
    </row>
    <row r="7" spans="1:65" s="81" customFormat="1" ht="36.75" customHeight="1">
      <c r="A7" s="96" t="s">
        <v>54</v>
      </c>
      <c r="B7" s="97" t="s">
        <v>55</v>
      </c>
      <c r="C7" s="98" t="s">
        <v>56</v>
      </c>
      <c r="D7" s="99"/>
      <c r="E7" s="99"/>
      <c r="F7" s="100"/>
      <c r="G7" s="101"/>
      <c r="H7" s="102"/>
      <c r="I7" s="102"/>
      <c r="J7" s="102"/>
      <c r="K7" s="102"/>
      <c r="L7" s="114"/>
      <c r="M7" s="114"/>
      <c r="N7" s="114"/>
      <c r="O7" s="114"/>
      <c r="P7" s="114"/>
      <c r="Q7" s="114"/>
      <c r="R7" s="114"/>
      <c r="S7" s="100"/>
      <c r="T7" s="101"/>
      <c r="U7" s="114"/>
      <c r="V7" s="114"/>
      <c r="W7" s="114"/>
      <c r="X7" s="114"/>
      <c r="Y7" s="125"/>
      <c r="Z7" s="114"/>
      <c r="AA7" s="114"/>
      <c r="AB7" s="114"/>
      <c r="AC7" s="114"/>
      <c r="AD7" s="114"/>
      <c r="AE7" s="126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38"/>
    </row>
    <row r="8" spans="1:65" s="81" customFormat="1" ht="33" customHeight="1">
      <c r="A8" s="103"/>
      <c r="B8" s="104"/>
      <c r="C8" s="104"/>
      <c r="D8" s="105" t="s">
        <v>57</v>
      </c>
      <c r="E8" s="28" t="s">
        <v>58</v>
      </c>
      <c r="F8" s="106">
        <f>F9+F10+F11+F12+F13+F14</f>
        <v>89</v>
      </c>
      <c r="G8" s="107">
        <f>G9+G10+G11+G12+G13+G14</f>
        <v>48.199999999999996</v>
      </c>
      <c r="H8" s="107">
        <f aca="true" t="shared" si="0" ref="H8:S8">H9+H10+H11+H12+H13+H14</f>
        <v>18.2</v>
      </c>
      <c r="I8" s="107">
        <f t="shared" si="0"/>
        <v>0.6</v>
      </c>
      <c r="J8" s="107">
        <f t="shared" si="0"/>
        <v>0</v>
      </c>
      <c r="K8" s="107">
        <f t="shared" si="0"/>
        <v>15.1</v>
      </c>
      <c r="L8" s="107">
        <f t="shared" si="0"/>
        <v>0.4</v>
      </c>
      <c r="M8" s="107">
        <f t="shared" si="0"/>
        <v>6.7</v>
      </c>
      <c r="N8" s="107">
        <f t="shared" si="0"/>
        <v>0</v>
      </c>
      <c r="O8" s="107">
        <f t="shared" si="0"/>
        <v>2.3</v>
      </c>
      <c r="P8" s="107">
        <f t="shared" si="0"/>
        <v>0.9</v>
      </c>
      <c r="Q8" s="107">
        <f t="shared" si="0"/>
        <v>4</v>
      </c>
      <c r="R8" s="107">
        <f t="shared" si="0"/>
        <v>0</v>
      </c>
      <c r="S8" s="107">
        <f t="shared" si="0"/>
        <v>0</v>
      </c>
      <c r="T8" s="107">
        <f>T9+T10</f>
        <v>40.800000000000004</v>
      </c>
      <c r="U8" s="107">
        <f>U9</f>
        <v>34</v>
      </c>
      <c r="V8" s="107">
        <f aca="true" t="shared" si="1" ref="V8:AE8">V9</f>
        <v>0.7</v>
      </c>
      <c r="W8" s="107">
        <f t="shared" si="1"/>
        <v>0.6</v>
      </c>
      <c r="X8" s="107">
        <f t="shared" si="1"/>
        <v>1</v>
      </c>
      <c r="Y8" s="107">
        <f t="shared" si="1"/>
        <v>1</v>
      </c>
      <c r="Z8" s="107">
        <f t="shared" si="1"/>
        <v>0.5</v>
      </c>
      <c r="AA8" s="107">
        <f t="shared" si="1"/>
        <v>0.5</v>
      </c>
      <c r="AB8" s="107">
        <f t="shared" si="1"/>
        <v>0.3</v>
      </c>
      <c r="AC8" s="107">
        <f t="shared" si="1"/>
        <v>0.4</v>
      </c>
      <c r="AD8" s="107">
        <f t="shared" si="1"/>
        <v>1.2</v>
      </c>
      <c r="AE8" s="107">
        <f t="shared" si="1"/>
        <v>0</v>
      </c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29"/>
    </row>
    <row r="9" spans="1:64" s="81" customFormat="1" ht="33" customHeight="1">
      <c r="A9" s="104" t="s">
        <v>59</v>
      </c>
      <c r="B9" s="104" t="s">
        <v>60</v>
      </c>
      <c r="C9" s="104" t="s">
        <v>61</v>
      </c>
      <c r="D9" s="28"/>
      <c r="E9" s="28" t="s">
        <v>62</v>
      </c>
      <c r="F9" s="106">
        <f aca="true" t="shared" si="2" ref="F9:F14">G9+T9</f>
        <v>74.5</v>
      </c>
      <c r="G9" s="107">
        <f aca="true" t="shared" si="3" ref="G9:G14">H9+I9+J9+K9+L9+M9+N9+O9+P9+Q9+R9+S9</f>
        <v>34.3</v>
      </c>
      <c r="H9" s="108">
        <v>18.2</v>
      </c>
      <c r="I9" s="108">
        <v>0.6</v>
      </c>
      <c r="J9" s="108"/>
      <c r="K9" s="108">
        <v>15.1</v>
      </c>
      <c r="L9" s="108">
        <v>0.4</v>
      </c>
      <c r="M9" s="115"/>
      <c r="N9" s="108"/>
      <c r="O9" s="108"/>
      <c r="P9" s="108"/>
      <c r="Q9" s="108"/>
      <c r="R9" s="108"/>
      <c r="S9" s="122"/>
      <c r="T9" s="108">
        <f>U9+V9+W9+X9+Y9+Z9+AA9+AB9+AC9+AD9</f>
        <v>40.2</v>
      </c>
      <c r="U9" s="108">
        <v>34</v>
      </c>
      <c r="V9" s="108">
        <v>0.7</v>
      </c>
      <c r="W9" s="108">
        <v>0.6</v>
      </c>
      <c r="X9" s="108">
        <v>1</v>
      </c>
      <c r="Y9" s="108">
        <v>1</v>
      </c>
      <c r="Z9" s="108">
        <v>0.5</v>
      </c>
      <c r="AA9" s="108">
        <v>0.5</v>
      </c>
      <c r="AB9" s="108">
        <v>0.3</v>
      </c>
      <c r="AC9" s="108">
        <v>0.4</v>
      </c>
      <c r="AD9" s="108">
        <v>1.2</v>
      </c>
      <c r="AE9" s="108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</row>
    <row r="10" spans="1:64" s="81" customFormat="1" ht="33" customHeight="1">
      <c r="A10" s="109" t="s">
        <v>69</v>
      </c>
      <c r="B10" s="109" t="s">
        <v>70</v>
      </c>
      <c r="C10" s="109" t="s">
        <v>67</v>
      </c>
      <c r="D10" s="110"/>
      <c r="E10" s="111" t="s">
        <v>71</v>
      </c>
      <c r="F10" s="106">
        <f t="shared" si="2"/>
        <v>0.6</v>
      </c>
      <c r="G10" s="107">
        <f t="shared" si="3"/>
        <v>0</v>
      </c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22"/>
      <c r="T10" s="108">
        <v>0.6</v>
      </c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>
        <v>0.6</v>
      </c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</row>
    <row r="11" spans="1:64" s="81" customFormat="1" ht="33" customHeight="1">
      <c r="A11" s="109" t="s">
        <v>69</v>
      </c>
      <c r="B11" s="109" t="s">
        <v>70</v>
      </c>
      <c r="C11" s="109" t="s">
        <v>70</v>
      </c>
      <c r="D11" s="28"/>
      <c r="E11" s="111" t="s">
        <v>74</v>
      </c>
      <c r="F11" s="106">
        <f t="shared" si="2"/>
        <v>6.7</v>
      </c>
      <c r="G11" s="107">
        <f t="shared" si="3"/>
        <v>6.7</v>
      </c>
      <c r="H11" s="108"/>
      <c r="I11" s="108"/>
      <c r="J11" s="108"/>
      <c r="K11" s="108"/>
      <c r="L11" s="108"/>
      <c r="M11" s="108">
        <v>6.7</v>
      </c>
      <c r="N11" s="108"/>
      <c r="O11" s="108"/>
      <c r="P11" s="108"/>
      <c r="Q11" s="108"/>
      <c r="R11" s="108"/>
      <c r="S11" s="122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</row>
    <row r="12" spans="1:64" s="81" customFormat="1" ht="33" customHeight="1">
      <c r="A12" s="109" t="s">
        <v>63</v>
      </c>
      <c r="B12" s="109" t="s">
        <v>64</v>
      </c>
      <c r="C12" s="109" t="s">
        <v>67</v>
      </c>
      <c r="D12" s="28"/>
      <c r="E12" s="111" t="s">
        <v>68</v>
      </c>
      <c r="F12" s="106">
        <f t="shared" si="2"/>
        <v>2.3</v>
      </c>
      <c r="G12" s="107">
        <f t="shared" si="3"/>
        <v>2.3</v>
      </c>
      <c r="H12" s="108"/>
      <c r="I12" s="108"/>
      <c r="J12" s="108"/>
      <c r="K12" s="108"/>
      <c r="L12" s="108"/>
      <c r="M12" s="108"/>
      <c r="N12" s="108"/>
      <c r="O12" s="108">
        <v>2.3</v>
      </c>
      <c r="P12" s="108"/>
      <c r="Q12" s="108"/>
      <c r="R12" s="108"/>
      <c r="S12" s="122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</row>
    <row r="13" spans="1:64" s="81" customFormat="1" ht="33" customHeight="1">
      <c r="A13" s="109" t="s">
        <v>63</v>
      </c>
      <c r="B13" s="109" t="s">
        <v>64</v>
      </c>
      <c r="C13" s="109" t="s">
        <v>65</v>
      </c>
      <c r="D13" s="28"/>
      <c r="E13" s="111" t="s">
        <v>66</v>
      </c>
      <c r="F13" s="106">
        <f t="shared" si="2"/>
        <v>0.9</v>
      </c>
      <c r="G13" s="107">
        <f t="shared" si="3"/>
        <v>0.9</v>
      </c>
      <c r="H13" s="108"/>
      <c r="I13" s="108"/>
      <c r="J13" s="108"/>
      <c r="K13" s="108"/>
      <c r="L13" s="108"/>
      <c r="M13" s="108"/>
      <c r="N13" s="108"/>
      <c r="O13" s="108"/>
      <c r="P13" s="108">
        <v>0.9</v>
      </c>
      <c r="Q13" s="108"/>
      <c r="R13" s="108"/>
      <c r="S13" s="122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</row>
    <row r="14" spans="1:64" s="81" customFormat="1" ht="33" customHeight="1">
      <c r="A14" s="109" t="s">
        <v>72</v>
      </c>
      <c r="B14" s="109" t="s">
        <v>67</v>
      </c>
      <c r="C14" s="109" t="s">
        <v>60</v>
      </c>
      <c r="D14" s="28"/>
      <c r="E14" s="28" t="s">
        <v>73</v>
      </c>
      <c r="F14" s="106">
        <f t="shared" si="2"/>
        <v>4</v>
      </c>
      <c r="G14" s="107">
        <f t="shared" si="3"/>
        <v>4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8">
        <v>4</v>
      </c>
      <c r="R14" s="108"/>
      <c r="S14" s="122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</row>
    <row r="15" spans="1:48" ht="12.75" customHeight="1">
      <c r="A15" s="112"/>
      <c r="B15" s="112"/>
      <c r="C15" s="112"/>
      <c r="D15" s="112"/>
      <c r="E15" s="112"/>
      <c r="F15" s="112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2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</row>
  </sheetData>
  <sheetProtection/>
  <mergeCells count="75">
    <mergeCell ref="A1:D1"/>
    <mergeCell ref="F1:I1"/>
    <mergeCell ref="A3:BL3"/>
    <mergeCell ref="A5:E5"/>
    <mergeCell ref="G5:S5"/>
    <mergeCell ref="T5:AE5"/>
    <mergeCell ref="AF5:AJ5"/>
    <mergeCell ref="AK5:AN5"/>
    <mergeCell ref="AO5:AR5"/>
    <mergeCell ref="AS5:AU5"/>
    <mergeCell ref="AV5:AX5"/>
    <mergeCell ref="AY5:BC5"/>
    <mergeCell ref="BD5:BH5"/>
    <mergeCell ref="BI5:BL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workbookViewId="0" topLeftCell="A4">
      <selection activeCell="F18" sqref="F18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54.625" style="1" customWidth="1"/>
    <col min="5" max="5" width="17.75390625" style="66" customWidth="1"/>
    <col min="6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67" t="s">
        <v>156</v>
      </c>
      <c r="B1" s="67"/>
      <c r="C1" s="67"/>
    </row>
    <row r="2" spans="1:8" ht="19.5" customHeight="1">
      <c r="A2" s="44"/>
      <c r="B2" s="44"/>
      <c r="C2" s="44"/>
      <c r="D2" s="45"/>
      <c r="E2" s="68"/>
      <c r="F2" s="44"/>
      <c r="G2" s="46" t="s">
        <v>157</v>
      </c>
      <c r="H2" s="60"/>
    </row>
    <row r="3" spans="1:8" ht="25.5" customHeight="1">
      <c r="A3" s="69" t="s">
        <v>158</v>
      </c>
      <c r="B3" s="70"/>
      <c r="C3" s="70"/>
      <c r="D3" s="70"/>
      <c r="E3" s="71"/>
      <c r="F3" s="70"/>
      <c r="G3" s="70"/>
      <c r="H3" s="60"/>
    </row>
    <row r="4" spans="1:8" ht="19.5" customHeight="1">
      <c r="A4" s="7"/>
      <c r="B4" s="7"/>
      <c r="C4" s="7"/>
      <c r="D4" s="7"/>
      <c r="E4" s="72"/>
      <c r="F4" s="47"/>
      <c r="G4" s="9" t="s">
        <v>5</v>
      </c>
      <c r="H4" s="60"/>
    </row>
    <row r="5" spans="1:8" ht="19.5" customHeight="1">
      <c r="A5" s="73" t="s">
        <v>159</v>
      </c>
      <c r="B5" s="73"/>
      <c r="C5" s="74"/>
      <c r="D5" s="74"/>
      <c r="E5" s="75" t="s">
        <v>78</v>
      </c>
      <c r="F5" s="19"/>
      <c r="G5" s="19"/>
      <c r="H5" s="60"/>
    </row>
    <row r="6" spans="1:8" ht="19.5" customHeight="1">
      <c r="A6" s="14" t="s">
        <v>44</v>
      </c>
      <c r="B6" s="15"/>
      <c r="C6" s="76" t="s">
        <v>45</v>
      </c>
      <c r="D6" s="19" t="s">
        <v>160</v>
      </c>
      <c r="E6" s="75" t="s">
        <v>34</v>
      </c>
      <c r="F6" s="13" t="s">
        <v>161</v>
      </c>
      <c r="G6" s="77" t="s">
        <v>162</v>
      </c>
      <c r="H6" s="60"/>
    </row>
    <row r="7" spans="1:8" ht="33.75" customHeight="1">
      <c r="A7" s="78" t="s">
        <v>54</v>
      </c>
      <c r="B7" s="78" t="s">
        <v>55</v>
      </c>
      <c r="C7" s="76"/>
      <c r="D7" s="19"/>
      <c r="E7" s="75"/>
      <c r="F7" s="13"/>
      <c r="G7" s="77"/>
      <c r="H7" s="60"/>
    </row>
    <row r="8" spans="1:8" ht="21.75" customHeight="1">
      <c r="A8" s="27" t="s">
        <v>59</v>
      </c>
      <c r="B8" s="27" t="s">
        <v>60</v>
      </c>
      <c r="C8" s="27" t="s">
        <v>57</v>
      </c>
      <c r="D8" s="65" t="s">
        <v>58</v>
      </c>
      <c r="E8" s="79">
        <f aca="true" t="shared" si="0" ref="E8:E14">F8+G8</f>
        <v>55.99999999999999</v>
      </c>
      <c r="F8" s="29">
        <f>F9+F10+F11+F12+F13+F14</f>
        <v>48.199999999999996</v>
      </c>
      <c r="G8" s="29">
        <f>G9+G12</f>
        <v>7.8</v>
      </c>
      <c r="H8" s="61"/>
    </row>
    <row r="9" spans="1:7" ht="21.75" customHeight="1">
      <c r="A9" s="27" t="s">
        <v>59</v>
      </c>
      <c r="B9" s="27" t="s">
        <v>60</v>
      </c>
      <c r="C9" s="27" t="s">
        <v>61</v>
      </c>
      <c r="D9" s="27" t="s">
        <v>62</v>
      </c>
      <c r="E9" s="80">
        <f t="shared" si="0"/>
        <v>41.5</v>
      </c>
      <c r="F9" s="29">
        <v>34.3</v>
      </c>
      <c r="G9" s="29">
        <v>7.2</v>
      </c>
    </row>
    <row r="10" spans="1:7" ht="21.75" customHeight="1">
      <c r="A10" s="27" t="s">
        <v>63</v>
      </c>
      <c r="B10" s="27" t="s">
        <v>64</v>
      </c>
      <c r="C10" s="27" t="s">
        <v>65</v>
      </c>
      <c r="D10" s="27" t="s">
        <v>66</v>
      </c>
      <c r="E10" s="80">
        <f t="shared" si="0"/>
        <v>0.9</v>
      </c>
      <c r="F10" s="29">
        <v>0.9</v>
      </c>
      <c r="G10" s="29"/>
    </row>
    <row r="11" spans="1:7" ht="21.75" customHeight="1">
      <c r="A11" s="27" t="s">
        <v>63</v>
      </c>
      <c r="B11" s="27" t="s">
        <v>64</v>
      </c>
      <c r="C11" s="27" t="s">
        <v>67</v>
      </c>
      <c r="D11" s="27" t="s">
        <v>68</v>
      </c>
      <c r="E11" s="80">
        <f t="shared" si="0"/>
        <v>2.3</v>
      </c>
      <c r="F11" s="29">
        <v>2.3</v>
      </c>
      <c r="G11" s="29"/>
    </row>
    <row r="12" spans="1:7" ht="21.75" customHeight="1">
      <c r="A12" s="27" t="s">
        <v>69</v>
      </c>
      <c r="B12" s="27" t="s">
        <v>70</v>
      </c>
      <c r="C12" s="27" t="s">
        <v>67</v>
      </c>
      <c r="D12" s="27" t="s">
        <v>71</v>
      </c>
      <c r="E12" s="80">
        <f t="shared" si="0"/>
        <v>0.6</v>
      </c>
      <c r="F12" s="29"/>
      <c r="G12" s="29">
        <v>0.6</v>
      </c>
    </row>
    <row r="13" spans="1:7" ht="21.75" customHeight="1">
      <c r="A13" s="27" t="s">
        <v>72</v>
      </c>
      <c r="B13" s="27" t="s">
        <v>67</v>
      </c>
      <c r="C13" s="27" t="s">
        <v>60</v>
      </c>
      <c r="D13" s="27" t="s">
        <v>73</v>
      </c>
      <c r="E13" s="80">
        <f t="shared" si="0"/>
        <v>4</v>
      </c>
      <c r="F13" s="29">
        <v>4</v>
      </c>
      <c r="G13" s="29"/>
    </row>
    <row r="14" spans="1:7" ht="21.75" customHeight="1">
      <c r="A14" s="27" t="s">
        <v>69</v>
      </c>
      <c r="B14" s="27" t="s">
        <v>70</v>
      </c>
      <c r="C14" s="27" t="s">
        <v>70</v>
      </c>
      <c r="D14" s="27" t="s">
        <v>74</v>
      </c>
      <c r="E14" s="80">
        <f t="shared" si="0"/>
        <v>6.7</v>
      </c>
      <c r="F14" s="29">
        <v>6.7</v>
      </c>
      <c r="G14" s="29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8"/>
  <sheetViews>
    <sheetView workbookViewId="0" topLeftCell="A1">
      <selection activeCell="A9" sqref="A9:IV20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37.00390625" style="1" customWidth="1"/>
    <col min="6" max="6" width="23.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 t="s">
        <v>163</v>
      </c>
      <c r="B1" s="2"/>
      <c r="C1" s="2"/>
    </row>
    <row r="2" spans="1:243" ht="19.5" customHeight="1">
      <c r="A2" s="3"/>
      <c r="B2" s="4"/>
      <c r="C2" s="4"/>
      <c r="D2" s="4"/>
      <c r="E2" s="4"/>
      <c r="F2" s="5" t="s">
        <v>164</v>
      </c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</row>
    <row r="3" spans="1:243" ht="19.5" customHeight="1">
      <c r="A3" s="6" t="s">
        <v>165</v>
      </c>
      <c r="B3" s="6"/>
      <c r="C3" s="6"/>
      <c r="D3" s="6"/>
      <c r="E3" s="6"/>
      <c r="F3" s="6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</row>
    <row r="4" spans="1:243" ht="19.5" customHeight="1">
      <c r="A4" s="7"/>
      <c r="B4" s="7"/>
      <c r="C4" s="7"/>
      <c r="D4" s="7"/>
      <c r="E4" s="7"/>
      <c r="F4" s="9" t="s">
        <v>5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</row>
    <row r="5" spans="1:243" ht="19.5" customHeight="1">
      <c r="A5" s="14" t="s">
        <v>44</v>
      </c>
      <c r="B5" s="15"/>
      <c r="C5" s="16"/>
      <c r="D5" s="17" t="s">
        <v>45</v>
      </c>
      <c r="E5" s="18" t="s">
        <v>166</v>
      </c>
      <c r="F5" s="13" t="s">
        <v>47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</row>
    <row r="6" spans="1:243" ht="19.5" customHeight="1">
      <c r="A6" s="20" t="s">
        <v>54</v>
      </c>
      <c r="B6" s="21" t="s">
        <v>55</v>
      </c>
      <c r="C6" s="22" t="s">
        <v>56</v>
      </c>
      <c r="D6" s="17"/>
      <c r="E6" s="18"/>
      <c r="F6" s="13"/>
      <c r="G6" s="42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</row>
    <row r="7" spans="1:243" ht="21" customHeight="1">
      <c r="A7" s="27"/>
      <c r="B7" s="27"/>
      <c r="C7" s="27"/>
      <c r="D7" s="27" t="s">
        <v>57</v>
      </c>
      <c r="E7" s="65" t="s">
        <v>58</v>
      </c>
      <c r="F7" s="29">
        <v>33</v>
      </c>
      <c r="G7" s="42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</row>
    <row r="8" spans="1:6" ht="21" customHeight="1">
      <c r="A8" s="31" t="s">
        <v>59</v>
      </c>
      <c r="B8" s="31" t="s">
        <v>60</v>
      </c>
      <c r="C8" s="31" t="s">
        <v>61</v>
      </c>
      <c r="D8" s="32"/>
      <c r="E8" s="65" t="s">
        <v>167</v>
      </c>
      <c r="F8" s="29">
        <v>33</v>
      </c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workbookViewId="0" topLeftCell="A1">
      <selection activeCell="C15" sqref="C15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62" t="s">
        <v>168</v>
      </c>
    </row>
    <row r="2" spans="1:9" ht="19.5" customHeight="1">
      <c r="A2" s="44"/>
      <c r="B2" s="44"/>
      <c r="C2" s="44"/>
      <c r="D2" s="44"/>
      <c r="E2" s="45"/>
      <c r="F2" s="44"/>
      <c r="G2" s="44"/>
      <c r="H2" s="46" t="s">
        <v>169</v>
      </c>
      <c r="I2" s="60"/>
    </row>
    <row r="3" spans="1:9" ht="25.5" customHeight="1">
      <c r="A3" s="6" t="s">
        <v>170</v>
      </c>
      <c r="B3" s="6"/>
      <c r="C3" s="6"/>
      <c r="D3" s="6"/>
      <c r="E3" s="6"/>
      <c r="F3" s="6"/>
      <c r="G3" s="6"/>
      <c r="H3" s="6"/>
      <c r="I3" s="60"/>
    </row>
    <row r="4" spans="1:9" ht="19.5" customHeight="1">
      <c r="A4" s="8"/>
      <c r="B4" s="47"/>
      <c r="C4" s="47"/>
      <c r="D4" s="47"/>
      <c r="E4" s="47"/>
      <c r="F4" s="47"/>
      <c r="G4" s="47"/>
      <c r="H4" s="9" t="s">
        <v>5</v>
      </c>
      <c r="I4" s="60"/>
    </row>
    <row r="5" spans="1:9" ht="19.5" customHeight="1">
      <c r="A5" s="18" t="s">
        <v>171</v>
      </c>
      <c r="B5" s="18" t="s">
        <v>172</v>
      </c>
      <c r="C5" s="13" t="s">
        <v>173</v>
      </c>
      <c r="D5" s="13"/>
      <c r="E5" s="13"/>
      <c r="F5" s="13"/>
      <c r="G5" s="13"/>
      <c r="H5" s="13"/>
      <c r="I5" s="60"/>
    </row>
    <row r="6" spans="1:9" ht="19.5" customHeight="1">
      <c r="A6" s="18"/>
      <c r="B6" s="18"/>
      <c r="C6" s="48" t="s">
        <v>34</v>
      </c>
      <c r="D6" s="49" t="s">
        <v>174</v>
      </c>
      <c r="E6" s="50" t="s">
        <v>175</v>
      </c>
      <c r="F6" s="51"/>
      <c r="G6" s="51"/>
      <c r="H6" s="52" t="s">
        <v>135</v>
      </c>
      <c r="I6" s="60"/>
    </row>
    <row r="7" spans="1:9" ht="33.75" customHeight="1">
      <c r="A7" s="24"/>
      <c r="B7" s="24"/>
      <c r="C7" s="53"/>
      <c r="D7" s="25"/>
      <c r="E7" s="54" t="s">
        <v>49</v>
      </c>
      <c r="F7" s="55" t="s">
        <v>176</v>
      </c>
      <c r="G7" s="56" t="s">
        <v>177</v>
      </c>
      <c r="H7" s="57"/>
      <c r="I7" s="60"/>
    </row>
    <row r="8" spans="1:9" ht="19.5" customHeight="1">
      <c r="A8" s="27" t="s">
        <v>57</v>
      </c>
      <c r="B8" s="27" t="s">
        <v>58</v>
      </c>
      <c r="C8" s="29">
        <v>0.3</v>
      </c>
      <c r="D8" s="63">
        <v>0</v>
      </c>
      <c r="E8" s="63">
        <v>0</v>
      </c>
      <c r="F8" s="63">
        <v>0</v>
      </c>
      <c r="G8" s="29">
        <v>0</v>
      </c>
      <c r="H8" s="64">
        <v>0.3</v>
      </c>
      <c r="I8" s="61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2017-02-14T06:52:21Z</cp:lastPrinted>
  <dcterms:created xsi:type="dcterms:W3CDTF">1996-12-17T01:32:42Z</dcterms:created>
  <dcterms:modified xsi:type="dcterms:W3CDTF">2018-04-02T15:01:05Z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